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filterPrivacy="1"/>
  <xr:revisionPtr revIDLastSave="0" documentId="13_ncr:1_{90A83CC2-EFD2-4963-8395-A6904E82B390}" xr6:coauthVersionLast="47" xr6:coauthVersionMax="47" xr10:uidLastSave="{00000000-0000-0000-0000-000000000000}"/>
  <bookViews>
    <workbookView xWindow="-120" yWindow="-120" windowWidth="29040" windowHeight="15720" xr2:uid="{00000000-000D-0000-FFFF-FFFF00000000}"/>
  </bookViews>
  <sheets>
    <sheet name="Agg. 31.01.2024" sheetId="1" r:id="rId1"/>
  </sheets>
  <definedNames>
    <definedName name="_xlnm._FilterDatabase" localSheetId="0" hidden="1">'Agg. 31.01.2024'!$A$5:$WUQ$43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0" i="1" l="1"/>
  <c r="F44" i="1"/>
  <c r="F25" i="1" l="1"/>
  <c r="F17" i="1" l="1"/>
  <c r="F29" i="1" l="1"/>
</calcChain>
</file>

<file path=xl/sharedStrings.xml><?xml version="1.0" encoding="utf-8"?>
<sst xmlns="http://schemas.openxmlformats.org/spreadsheetml/2006/main" count="224" uniqueCount="222">
  <si>
    <t>Pubblicazione incarichi di collaborazione e consulenza</t>
  </si>
  <si>
    <t>Collaboratore / Consulente</t>
  </si>
  <si>
    <t>P. IVA</t>
  </si>
  <si>
    <t>Descrizione</t>
  </si>
  <si>
    <t>Incarico / Contratto</t>
  </si>
  <si>
    <t>Durata</t>
  </si>
  <si>
    <t>Alfredo Torsello</t>
  </si>
  <si>
    <t>01811131208</t>
  </si>
  <si>
    <t>Incarico redazione progetto e relazione tecnica e presentazione telematica Piazza San Francesco e collaudo palcoscenico.</t>
  </si>
  <si>
    <t>Antonio Tazzioli Avvocato</t>
  </si>
  <si>
    <t>01803440369</t>
  </si>
  <si>
    <t>Consulenza fiscale.</t>
  </si>
  <si>
    <t>ARCA Studio Consulenti Associati</t>
  </si>
  <si>
    <t>02547390365</t>
  </si>
  <si>
    <t xml:space="preserve">Elaborazione paghe. </t>
  </si>
  <si>
    <t>Contratto del 29/11/16</t>
  </si>
  <si>
    <t>Cavina Terra Architetti</t>
  </si>
  <si>
    <t>02796081202</t>
  </si>
  <si>
    <t>Progettazione locali piano terra Arena del Sole.</t>
  </si>
  <si>
    <t>Cinzia Ascari</t>
  </si>
  <si>
    <t>03580600363</t>
  </si>
  <si>
    <t>Francesco D'Ippolito</t>
  </si>
  <si>
    <t>12030400969</t>
  </si>
  <si>
    <t>Consulenza organizzativa per il triennio 2022/2024 .</t>
  </si>
  <si>
    <t>dal 01/09/2022  al 31/12/2023</t>
  </si>
  <si>
    <t>Guido Mencari</t>
  </si>
  <si>
    <t>02489300463</t>
  </si>
  <si>
    <t>Sara Ceradini</t>
  </si>
  <si>
    <t>04725630232</t>
  </si>
  <si>
    <t>Incarico del  24/05/2022</t>
  </si>
  <si>
    <t>Sergio Lo Gatto</t>
  </si>
  <si>
    <t>09768731003</t>
  </si>
  <si>
    <t>Incarico del 27/12/2021</t>
  </si>
  <si>
    <t>dal 01/01/2022 al 31/12/2022</t>
  </si>
  <si>
    <t>Simone Allevi</t>
  </si>
  <si>
    <t>03970170134</t>
  </si>
  <si>
    <t>Studio Associato Bulgarelli Montessori</t>
  </si>
  <si>
    <t>03045410366</t>
  </si>
  <si>
    <t xml:space="preserve">Consulenza amministrativa-contabile. </t>
  </si>
  <si>
    <t>Aggiornamento del 31-1-24</t>
  </si>
  <si>
    <t>Silvia Bottiroli</t>
  </si>
  <si>
    <t>04374410407</t>
  </si>
  <si>
    <t>Luca Del Pia</t>
  </si>
  <si>
    <t>13145220151</t>
  </si>
  <si>
    <t>Stefano Bisulli</t>
  </si>
  <si>
    <t>04375030402</t>
  </si>
  <si>
    <t>14775681001</t>
  </si>
  <si>
    <t>Rosalinda Dalisi</t>
  </si>
  <si>
    <t>07886491211</t>
  </si>
  <si>
    <t>Angela Demattè</t>
  </si>
  <si>
    <t>03473170128</t>
  </si>
  <si>
    <t>Vladimir Bertozzi</t>
  </si>
  <si>
    <t>04641560406</t>
  </si>
  <si>
    <t>Daniele Segreto</t>
  </si>
  <si>
    <t>02817611201</t>
  </si>
  <si>
    <t>Ilaria Patano</t>
  </si>
  <si>
    <t>04673500403</t>
  </si>
  <si>
    <t>Incarico per servizio di videoediting</t>
  </si>
  <si>
    <t>Incarico per prestazione grafica comunicazione stag. 2023/2024.</t>
  </si>
  <si>
    <t>Alessandro Dardi</t>
  </si>
  <si>
    <t>03124501200</t>
  </si>
  <si>
    <t>Incarico per servizi fotografici varie produzioni ERT</t>
  </si>
  <si>
    <t>Fabio Lovino</t>
  </si>
  <si>
    <t>10678500587</t>
  </si>
  <si>
    <t>Incarico per servizio fotografico cessione diritti LAZARUS</t>
  </si>
  <si>
    <t>Filomena Maria Fittipaldi</t>
  </si>
  <si>
    <t>Incarico di collaborazione per cura della collana editoriale LINEA</t>
  </si>
  <si>
    <t>Sara Manfredi</t>
  </si>
  <si>
    <t>322925259 Germania</t>
  </si>
  <si>
    <t>Martina Angelotti</t>
  </si>
  <si>
    <t>01368980452</t>
  </si>
  <si>
    <t>Leonardo Mazzi</t>
  </si>
  <si>
    <t>06238730482</t>
  </si>
  <si>
    <t>Marianna Murgia</t>
  </si>
  <si>
    <t>03738281207</t>
  </si>
  <si>
    <t>Angelo Nacchio</t>
  </si>
  <si>
    <t>04032900369</t>
  </si>
  <si>
    <t>Incarico per servizio fotografico editing produzione GIULIETTA E ROMEO</t>
  </si>
  <si>
    <t>Daniela Neri</t>
  </si>
  <si>
    <t>01457100525</t>
  </si>
  <si>
    <t>Incarico per traduzione di cartelle di testo progetto PON METRO</t>
  </si>
  <si>
    <t>Lorella Pierdicca</t>
  </si>
  <si>
    <t>02523911200</t>
  </si>
  <si>
    <t>Incarico per progettazione e installazione ascensore ARENA - PNRR</t>
  </si>
  <si>
    <t>Stefano Castelli</t>
  </si>
  <si>
    <t>03555631203</t>
  </si>
  <si>
    <t>Laura Bevione</t>
  </si>
  <si>
    <t>BVNLRA72B54L219B</t>
  </si>
  <si>
    <t>Incarico per scrittura e revisione  testi comunicazione ERT ottobre dicembre 2023</t>
  </si>
  <si>
    <t>Anna Rita Cavazzuti</t>
  </si>
  <si>
    <t>CVZNRT60B41B819U</t>
  </si>
  <si>
    <t>Incarico per assistenza amministrativo contabile in materia di appalti</t>
  </si>
  <si>
    <t>Giuseppe Distefano</t>
  </si>
  <si>
    <t>DSTGPP58D13E016Q</t>
  </si>
  <si>
    <t>Incarico per servizio fotografico produzione AFFABULAZIONE</t>
  </si>
  <si>
    <t>Incarico di docenza scuola IOLANDA GAZZERO</t>
  </si>
  <si>
    <t>Incarico per docenza scuola IOLANDA GAZZERO</t>
  </si>
  <si>
    <t>Michele Abbondanza</t>
  </si>
  <si>
    <t>02276810229</t>
  </si>
  <si>
    <t>Carlo Maria Vincenzo Boccadoro</t>
  </si>
  <si>
    <t>11386060153</t>
  </si>
  <si>
    <t>Incarico per consulenza musicale c/o Teatro Bonci</t>
  </si>
  <si>
    <t>Cristina Carlini</t>
  </si>
  <si>
    <t>02474790447</t>
  </si>
  <si>
    <t>Incarico per consulenza progettazione europea</t>
  </si>
  <si>
    <t>Graziano Graziani</t>
  </si>
  <si>
    <t>10751181008</t>
  </si>
  <si>
    <t>Incarico di relatore dei laboratori PRINCIPI FONDAMENTALI</t>
  </si>
  <si>
    <t>Lele Marcojanni</t>
  </si>
  <si>
    <t>COD.FISC.91406870377</t>
  </si>
  <si>
    <t>Importo Contratto</t>
  </si>
  <si>
    <t>Incarico per servizi fotografici produzioni LE VACANZE e  Erodiàs-Mater strangosciàs</t>
  </si>
  <si>
    <t xml:space="preserve">Incarico per progettazione e cura del progetto FUORI </t>
  </si>
  <si>
    <t>incarico del 24/01/2023</t>
  </si>
  <si>
    <t>dal 25 al 31/01/23</t>
  </si>
  <si>
    <t>dal 01/06/2023 al 30/09/2023</t>
  </si>
  <si>
    <t>Preventivi del 10/05/2023, 10/09/2023,12/09/2023,14/09/2023,</t>
  </si>
  <si>
    <t>Incarico per servizi di grafica editing stagione 23-24, Nuovo Teatro delle Passioni, Progetto Carne, Progetto Unesco</t>
  </si>
  <si>
    <t>Incarico del 28/02/2023, 31/05/2023, 30/09/2023</t>
  </si>
  <si>
    <t>settembre 2022-  maggio 2023-</t>
  </si>
  <si>
    <t>dal 16/01/2023 al 18/01/2023, dal  30/03/2023 al 14/05/2023</t>
  </si>
  <si>
    <t>Incarico 07/11/2023</t>
  </si>
  <si>
    <t>dal 08/11/2023 al 28/02/2025</t>
  </si>
  <si>
    <t>Incarico 16/02/2023</t>
  </si>
  <si>
    <t>Contratto del 2/5/2023 Contratto del 3/8/2023</t>
  </si>
  <si>
    <t>31/07/2023  30/09/2023</t>
  </si>
  <si>
    <t>Contratto per servizi di collaborazione per la produzione video narrativa del progetto "FUORI!" nell'ambito delle azioni all'internto del progetto PON METRO. Contratto di affidamento dei serivizi video per la documentazione del progetto "FUORI!" in seguito al festival conclusivo nell'ambito del progetto PON METRO</t>
  </si>
  <si>
    <t>Contratto per servizio di definizione piano strategico di comunicazione e realizzazione di un laboratorio di comunicazione partecipato per adolescenti nell'ambito del progetto "FUORI!" PON METRO</t>
  </si>
  <si>
    <t>Contratto di affidamento dei servizi di ricerca e coordinamento sonoro per il progetto ATTRITO nell'ambito del progetto "FUORI!" nell'ambito delle azioni all'interno del progetto PON METRO</t>
  </si>
  <si>
    <t>Contratto del 5/8/2023</t>
  </si>
  <si>
    <t>Contratto di affidamento dei servizi di ricerca d'archivio e curatela materiali per il progetto ATTRITO nell'ambito del progetto "FUORI!" nell'ambito delle azioni all'internto del progetto PON METRO</t>
  </si>
  <si>
    <t>Contratto del 20/8/2023</t>
  </si>
  <si>
    <t>Affidamento servizi di collaborazione ai servizi di cura e realizzazione di tre interventi artistici in relazione al progetto "FUORI!" PON METRO</t>
  </si>
  <si>
    <t>Contratto del 29/5/2023</t>
  </si>
  <si>
    <t>Contratto di affidamento dei servizi per la realizzazione sito accessibile standard WCAG 2.1 all'internto del progetto "Tutti gli usi della parola per tutti (e tutte)" nell'ambito del progetto PON METRO</t>
  </si>
  <si>
    <t>Contratto del 3/8/2023</t>
  </si>
  <si>
    <t>Incarico per stesura e valutazione impatto acustico San Francesco Estate. Contratto di affidamento dei servizi di valutazione di impatto sonoro per la manifestazione "FUORI!" presso Piazza San Francesco e Viale Felsinea all'interno del progetto PON METRO</t>
  </si>
  <si>
    <t>Incarico di riprese documentazione video e editing materiale per il progetto "ALZA LA VOCE! Festa della lettura in scena" realizzato da Emilia Romagna Teatro Fondazione in collaborazione con Associazione Teatro di Roma.</t>
  </si>
  <si>
    <t>Incarico del 03/08/2023</t>
  </si>
  <si>
    <t>Incarico del 2/5/2023</t>
  </si>
  <si>
    <t>Incarico del 05/01/2023, 27/03/2023</t>
  </si>
  <si>
    <t>Incarico del 03/11/2023</t>
  </si>
  <si>
    <t>Contratto 06/03/2023</t>
  </si>
  <si>
    <t>Incarico del  12/07/2022</t>
  </si>
  <si>
    <t>Preventivo del 21/04/2023</t>
  </si>
  <si>
    <t>dal 15/05/2023 al 18/05/2023</t>
  </si>
  <si>
    <t>Incarico del 12/01/2023</t>
  </si>
  <si>
    <t>dal 27/02/2023 al 01/06/2023</t>
  </si>
  <si>
    <t>Incarico per progettazione materiali di comunicazione CARNE</t>
  </si>
  <si>
    <t>Preventivo del 19/04/2022</t>
  </si>
  <si>
    <t xml:space="preserve"> da 05/2022 a 04/2023</t>
  </si>
  <si>
    <t>Incarico del 29/06/2023</t>
  </si>
  <si>
    <t>dal 04/07/2023 al 08/07/2023</t>
  </si>
  <si>
    <t>Incarico del 25/01/2023</t>
  </si>
  <si>
    <t>dal 06/02/2023 al 02/03/2023, 14/05/2023</t>
  </si>
  <si>
    <t>Preventivo del 13/01/2023</t>
  </si>
  <si>
    <t xml:space="preserve">Preventivo 13/02/2023, 01/03/2023, 10/05/2023, 13/12/2023 </t>
  </si>
  <si>
    <t xml:space="preserve">Servizi fotografici PILADE, servizi fotografici 4 eventi CARNE FOCUS DI DRAMMATURGIA FISICA </t>
  </si>
  <si>
    <t>incarico del 18/5/2023</t>
  </si>
  <si>
    <t>Incarico 13/04/2023</t>
  </si>
  <si>
    <t>dal 26/04/2023 al 31/05/2025</t>
  </si>
  <si>
    <t>Prventivo del 13/03/2023</t>
  </si>
  <si>
    <t>Incarico del 13/09/2022</t>
  </si>
  <si>
    <t>dal 13/09/2022 al 31/12/2023</t>
  </si>
  <si>
    <t>Incarico per riprese video PILADE, LAZARUS, AFFABULAZIONE</t>
  </si>
  <si>
    <t>Lettera di incarico 2023</t>
  </si>
  <si>
    <t>Incarico del 04/02/2023, 01/03/2023, 23/03/2023, 04/09/2023, 17/09/2023, 10/10/2023, 12/10/2023, 28/10/2023, 02/11/2023, 15/11/2023, 30/11/2023</t>
  </si>
  <si>
    <t>Preventivo del 26/01/2023, 13/10/2023</t>
  </si>
  <si>
    <t>Contratto del  28/2/2023</t>
  </si>
  <si>
    <t>Preventivo del 26/05/2022, 09/02/2023</t>
  </si>
  <si>
    <t>Incarico del 23/3/2023, 26/6/2023</t>
  </si>
  <si>
    <t>Incarico del 05/05/2022</t>
  </si>
  <si>
    <t>Curriculum vitae</t>
  </si>
  <si>
    <t>https://emiliaromagnateatro.com/wp-content/uploads/2024/01/46_Vladimir-Bertozzi-CV.pdf</t>
  </si>
  <si>
    <t>https://emiliaromagnateatro.com/wp-content/uploads/2024/01/44_StudioAss-Bulgarelli-Montessori-CV.pdf</t>
  </si>
  <si>
    <t>https://emiliaromagnateatro.com/wp-content/uploads/2024/01/43_Stefano-Castelli-CV.pdf</t>
  </si>
  <si>
    <t>https://emiliaromagnateatro.com/wp-content/uploads/2024/01/40_Simone-Allevi-CV.pdf</t>
  </si>
  <si>
    <t>https://emiliaromagnateatro.com/wp-content/uploads/2024/01/39_Silvia-Bottiroli-CV.pdf</t>
  </si>
  <si>
    <t>https://emiliaromagnateatro.com/wp-content/uploads/2024/01/38_Sergio-Lo-Gatto-CV.pdf</t>
  </si>
  <si>
    <t>https://emiliaromagnateatro.com/wp-content/uploads/2024/01/37_Sara-Manfredi-CV.pdf</t>
  </si>
  <si>
    <t>https://emiliaromagnateatro.com/wp-content/uploads/2024/01/36_Sara-Ceradini-CV.pdf</t>
  </si>
  <si>
    <t>https://emiliaromagnateatro.com/wp-content/uploads/2024/01/35_Rosalinda-Dalisi-CV.pdf</t>
  </si>
  <si>
    <t>https://emiliaromagnateatro.com/wp-content/uploads/2024/01/29_Marianna-Murgia-CV.pdf</t>
  </si>
  <si>
    <t>https://emiliaromagnateatro.com/wp-content/uploads/2024/01/27_Luca-Del-Pia-CV.pdf</t>
  </si>
  <si>
    <t>https://emiliaromagnateatro.com/wp-content/uploads/2024/01/26_Lorella-Pierdicca-LL-CV-europeo.pdf</t>
  </si>
  <si>
    <t>https://emiliaromagnateatro.com/wp-content/uploads/2024/01/25_Leonardo-Mazzi-CV.pdf</t>
  </si>
  <si>
    <t>https://emiliaromagnateatro.com/wp-content/uploads/2024/01/24_Lele-Marcojanni-CV.pdf</t>
  </si>
  <si>
    <t>https://emiliaromagnateatro.com/wp-content/uploads/2024/01/23_Bevione-Laura-CV.pdf</t>
  </si>
  <si>
    <t>https://emiliaromagnateatro.com/wp-content/uploads/2024/01/22_-Ilaria-Patano-CV.pdf</t>
  </si>
  <si>
    <t>https://emiliaromagnateatro.com/wp-content/uploads/2024/01/21_Guido_Mencari_CV.pdf</t>
  </si>
  <si>
    <t>https://emiliaromagnateatro.com/wp-content/uploads/2024/01/20_Graziano-Graziani_CV.pdf</t>
  </si>
  <si>
    <t>https://emiliaromagnateatro.com/wp-content/uploads/2024/01/19_Giuseppe-Distefano-CV.pdf</t>
  </si>
  <si>
    <t>https://emiliaromagnateatro.com/wp-content/uploads/2024/01/18_Francesco-DIPPOLITO-CV.pdf</t>
  </si>
  <si>
    <t>https://emiliaromagnateatro.com/wp-content/uploads/2024/01/17_Filomena-Fittipaldi-_-cv-2022.pdf</t>
  </si>
  <si>
    <t>https://emiliaromagnateatro.com/wp-content/uploads/2024/01/16_Fabio-Lovino-CV.pdf</t>
  </si>
  <si>
    <t>https://emiliaromagnateatro.com/wp-content/uploads/2024/01/14_Daniela_Neri_CV.pdf</t>
  </si>
  <si>
    <t>https://emiliaromagnateatro.com/wp-content/uploads/2024/01/13_Carlini-CV-ita-2023-1.pdf</t>
  </si>
  <si>
    <t>https://emiliaromagnateatro.com/wp-content/uploads/2024/01/11_Cinzia-Ascari-CV-1.pdf</t>
  </si>
  <si>
    <t>https://emiliaromagnateatro.com/wp-content/uploads/2024/01/10_CavinaTerra-Architetti-CV.pdf</t>
  </si>
  <si>
    <t>https://emiliaromagnateatro.com/wp-content/uploads/2024/01/9_Carlo-Boccadoro-CV.pdf</t>
  </si>
  <si>
    <t>https://emiliaromagnateatro.com/wp-content/uploads/2024/01/8_ArcaStudio-CV.pdf</t>
  </si>
  <si>
    <t>https://emiliaromagnateatro.com/wp-content/uploads/2024/01/7_Antonio-Tazzioli-CV.pdf</t>
  </si>
  <si>
    <t>https://emiliaromagnateatro.com/wp-content/uploads/2024/01/6_Cavazzuti-AnnaRita-CV.pdf</t>
  </si>
  <si>
    <t>https://emiliaromagnateatro.com/wp-content/uploads/2024/01/5_Angelo-Nacchio-ITA-CV.pdf</t>
  </si>
  <si>
    <t>https://emiliaromagnateatro.com/wp-content/uploads/2024/01/4_Dematte-CV.pdf</t>
  </si>
  <si>
    <t>https://emiliaromagnateatro.com/wp-content/uploads/2024/01/2_Alfredo-Torsello-CV.pdf</t>
  </si>
  <si>
    <t>Gianluca Sole Avvocato</t>
  </si>
  <si>
    <t>02122960640</t>
  </si>
  <si>
    <t>Compensi professionali per parere pro veritate in ordine al rapporto di prestazione di opera artistica con contestuale concessione dei diritti relativi all utilizzo della immagine dell artista</t>
  </si>
  <si>
    <t>preventivo 28/11/2023</t>
  </si>
  <si>
    <t>Guido Sola Avvocato</t>
  </si>
  <si>
    <t>03111690362</t>
  </si>
  <si>
    <t>Incarico per convenzione ODV 231</t>
  </si>
  <si>
    <t>lettera incarizo 2023</t>
  </si>
  <si>
    <t xml:space="preserve">Incarico per progetto grafico della Fondazione </t>
  </si>
  <si>
    <t>https://emiliaromagnateatro.com/wp-content/uploads/2024/07/1_Dardi-Alessandro-CV.pdf</t>
  </si>
  <si>
    <t>https://emiliaromagnateatro.com/wp-content/uploads/2024/07/15_Daniele-Segreto-CV.pdf</t>
  </si>
  <si>
    <t>https://emiliaromagnateatro.com/wp-content/uploads/2024/07/50_-Avv-Sole-Gianluca-CV.pdf</t>
  </si>
  <si>
    <t>https://emiliaromagnateatro.com/wp-content/uploads/2024/07/49_Guido-Sola.pdf</t>
  </si>
  <si>
    <t>https://emiliaromagnateatro.com/wp-content/uploads/2024/07/30_-Martina_Angelotti_CV-Europeo.pdf</t>
  </si>
  <si>
    <t>https://emiliaromagnateatro.com/wp-content/uploads/2024/07/32_Michele-Abbondanza-cv-europeo2023.pdf</t>
  </si>
  <si>
    <t>https://emiliaromagnateatro.com/wp-content/uploads/2024/07/42_Stefano-Bisulli-CV.pdf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</si>
</sst>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 _€_-;\-* #,##0.00\ _€_-;_-* &quot;-&quot;??\ _€_-;_-@_-"/>
  </numFmts>
  <fonts count="5" x14ac:knownFonts="1">
    <font>
      <sz val="11"/>
      <color theme="1"/>
      <name val="Calibri"/>
      <family val="2"/>
      <scheme val="minor"/>
    </font>
    <font>
      <sz val="11"/>
      <color theme="1"/>
      <name val="Calibri"/>
      <family val="2"/>
      <scheme val="minor"/>
    </font>
    <font>
      <b/>
      <sz val="11"/>
      <name val="Calibri"/>
      <family val="2"/>
      <scheme val="minor"/>
    </font>
    <font>
      <sz val="11"/>
      <name val="Calibri"/>
      <family val="2"/>
      <scheme val="minor"/>
    </font>
    <font>
      <u/>
      <sz val="11"/>
      <color theme="10"/>
      <name val="Calibri"/>
      <family val="2"/>
      <scheme val="minor"/>
    </font>
  </fonts>
  <fills count="3">
    <fill>
      <patternFill patternType="none"/>
    </fill>
    <fill>
      <patternFill patternType="gray125"/>
    </fill>
    <fill>
      <patternFill patternType="solid">
        <fgColor theme="0" tint="-0.249977111117893"/>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s>
  <cellStyleXfs count="3">
    <xf numFmtId="0" fontId="0" fillId="0" borderId="0"/>
    <xf numFmtId="164" fontId="1" fillId="0" borderId="0" applyFont="0" applyFill="0" applyBorder="0" applyAlignment="0" applyProtection="0"/>
    <xf numFmtId="0" fontId="4" fillId="0" borderId="0" applyNumberFormat="0" applyFill="0" applyBorder="0" applyAlignment="0" applyProtection="0"/>
  </cellStyleXfs>
  <cellXfs count="36">
    <xf numFmtId="0" fontId="0" fillId="0" borderId="0" xfId="0"/>
    <xf numFmtId="0" fontId="2" fillId="0" borderId="0" xfId="0" applyFont="1" applyAlignment="1">
      <alignment horizontal="left" vertical="center"/>
    </xf>
    <xf numFmtId="0" fontId="3" fillId="0" borderId="0" xfId="0" applyFont="1" applyAlignment="1">
      <alignment horizontal="center" vertical="center"/>
    </xf>
    <xf numFmtId="0" fontId="3" fillId="0" borderId="0" xfId="0" applyFont="1" applyAlignment="1">
      <alignment horizontal="left" vertical="center"/>
    </xf>
    <xf numFmtId="0" fontId="2" fillId="2" borderId="1" xfId="0" applyFont="1" applyFill="1" applyBorder="1" applyAlignment="1">
      <alignment horizontal="left" vertical="center"/>
    </xf>
    <xf numFmtId="0" fontId="2" fillId="2" borderId="1" xfId="0" applyFont="1" applyFill="1" applyBorder="1" applyAlignment="1">
      <alignment horizontal="center" vertical="center"/>
    </xf>
    <xf numFmtId="49" fontId="3" fillId="0" borderId="1" xfId="0" applyNumberFormat="1" applyFont="1" applyBorder="1" applyAlignment="1">
      <alignment horizontal="center" vertical="center"/>
    </xf>
    <xf numFmtId="0" fontId="3" fillId="0" borderId="1" xfId="0" applyFont="1" applyBorder="1" applyAlignment="1">
      <alignment horizontal="left" vertical="center" wrapText="1"/>
    </xf>
    <xf numFmtId="0" fontId="3" fillId="0" borderId="1" xfId="0" applyFont="1" applyBorder="1" applyAlignment="1">
      <alignment horizontal="left" vertical="center"/>
    </xf>
    <xf numFmtId="0" fontId="3" fillId="0" borderId="1" xfId="0" quotePrefix="1" applyFont="1" applyBorder="1" applyAlignment="1">
      <alignment horizontal="center" vertical="center"/>
    </xf>
    <xf numFmtId="49" fontId="3" fillId="0" borderId="3" xfId="0" applyNumberFormat="1" applyFont="1" applyBorder="1" applyAlignment="1">
      <alignment horizontal="center" vertical="center"/>
    </xf>
    <xf numFmtId="0" fontId="3" fillId="0" borderId="3" xfId="0" applyFont="1" applyBorder="1" applyAlignment="1">
      <alignment horizontal="left" vertical="center"/>
    </xf>
    <xf numFmtId="49" fontId="3" fillId="0" borderId="3" xfId="0" quotePrefix="1" applyNumberFormat="1" applyFont="1" applyBorder="1" applyAlignment="1">
      <alignment horizontal="center" vertical="center"/>
    </xf>
    <xf numFmtId="49" fontId="3" fillId="0" borderId="2" xfId="0" applyNumberFormat="1" applyFont="1" applyBorder="1" applyAlignment="1">
      <alignment horizontal="center" vertical="center"/>
    </xf>
    <xf numFmtId="0" fontId="3" fillId="0" borderId="0" xfId="0" applyFont="1" applyAlignment="1">
      <alignment vertical="center"/>
    </xf>
    <xf numFmtId="0" fontId="3" fillId="0" borderId="0" xfId="0" applyFont="1" applyAlignment="1">
      <alignment horizontal="left" vertical="center" wrapText="1"/>
    </xf>
    <xf numFmtId="0" fontId="3" fillId="0" borderId="3" xfId="0" applyFont="1" applyBorder="1" applyAlignment="1">
      <alignment horizontal="left" vertical="center" wrapText="1"/>
    </xf>
    <xf numFmtId="0" fontId="2" fillId="2" borderId="1" xfId="0" applyFont="1" applyFill="1" applyBorder="1" applyAlignment="1">
      <alignment horizontal="center" vertical="center" wrapText="1"/>
    </xf>
    <xf numFmtId="0" fontId="2" fillId="2" borderId="1" xfId="0" applyFont="1" applyFill="1" applyBorder="1" applyAlignment="1">
      <alignment horizontal="left" vertical="center" wrapText="1"/>
    </xf>
    <xf numFmtId="14" fontId="3" fillId="0" borderId="1" xfId="0" applyNumberFormat="1" applyFont="1" applyBorder="1" applyAlignment="1">
      <alignment horizontal="left" vertical="center" wrapText="1"/>
    </xf>
    <xf numFmtId="14" fontId="3" fillId="0" borderId="3" xfId="0" applyNumberFormat="1" applyFont="1" applyBorder="1" applyAlignment="1">
      <alignment horizontal="left" vertical="center" wrapText="1"/>
    </xf>
    <xf numFmtId="4" fontId="3" fillId="0" borderId="0" xfId="1" applyNumberFormat="1" applyFont="1" applyAlignment="1">
      <alignment vertical="center"/>
    </xf>
    <xf numFmtId="4" fontId="2" fillId="2" borderId="1" xfId="1" applyNumberFormat="1" applyFont="1" applyFill="1" applyBorder="1" applyAlignment="1">
      <alignment vertical="center" wrapText="1"/>
    </xf>
    <xf numFmtId="4" fontId="3" fillId="0" borderId="0" xfId="1" applyNumberFormat="1" applyFont="1" applyFill="1" applyBorder="1" applyAlignment="1">
      <alignment vertical="center"/>
    </xf>
    <xf numFmtId="4" fontId="3" fillId="0" borderId="4" xfId="1" applyNumberFormat="1" applyFont="1" applyBorder="1" applyAlignment="1">
      <alignment vertical="center"/>
    </xf>
    <xf numFmtId="4" fontId="3" fillId="0" borderId="4" xfId="1" applyNumberFormat="1" applyFont="1" applyFill="1" applyBorder="1" applyAlignment="1">
      <alignment vertical="center" wrapText="1"/>
    </xf>
    <xf numFmtId="4" fontId="3" fillId="0" borderId="4" xfId="1" applyNumberFormat="1" applyFont="1" applyFill="1" applyBorder="1" applyAlignment="1">
      <alignment vertical="center"/>
    </xf>
    <xf numFmtId="4" fontId="3" fillId="0" borderId="4" xfId="1" applyNumberFormat="1" applyFont="1" applyBorder="1" applyAlignment="1">
      <alignment vertical="center" wrapText="1"/>
    </xf>
    <xf numFmtId="4" fontId="3" fillId="0" borderId="5" xfId="1" applyNumberFormat="1" applyFont="1" applyBorder="1" applyAlignment="1">
      <alignment vertical="center"/>
    </xf>
    <xf numFmtId="0" fontId="3" fillId="0" borderId="0" xfId="0" applyFont="1" applyAlignment="1">
      <alignment vertical="center" wrapText="1"/>
    </xf>
    <xf numFmtId="0" fontId="3" fillId="0" borderId="1" xfId="0" applyFont="1" applyBorder="1" applyAlignment="1">
      <alignment horizontal="center" vertical="center" wrapText="1"/>
    </xf>
    <xf numFmtId="14" fontId="3" fillId="0" borderId="1" xfId="0" applyNumberFormat="1" applyFont="1" applyBorder="1" applyAlignment="1">
      <alignment horizontal="center" vertical="center" wrapText="1"/>
    </xf>
    <xf numFmtId="164" fontId="3" fillId="0" borderId="4" xfId="1" applyFont="1" applyFill="1" applyBorder="1" applyAlignment="1">
      <alignment horizontal="center" vertical="center"/>
    </xf>
    <xf numFmtId="4" fontId="3" fillId="0" borderId="1" xfId="1" applyNumberFormat="1" applyFont="1" applyFill="1" applyBorder="1" applyAlignment="1">
      <alignment vertical="center" wrapText="1"/>
    </xf>
    <xf numFmtId="0" fontId="4" fillId="0" borderId="1" xfId="2" applyBorder="1" applyAlignment="1">
      <alignment vertical="center" wrapText="1"/>
    </xf>
    <xf numFmtId="164" fontId="3" fillId="0" borderId="1" xfId="1" applyFont="1" applyFill="1" applyBorder="1" applyAlignment="1">
      <alignment horizontal="center" vertical="center" wrapText="1"/>
    </xf>
  </cellXfs>
  <cellStyles count="3">
    <cellStyle name="Collegamento ipertestuale" xfId="2" builtinId="8"/>
    <cellStyle name="Migliaia" xfId="1" builtinId="3"/>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emiliaromagnateatro.com/wp-content/uploads/2024/07/1_Dardi-Alessandro-CV.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45"/>
  <sheetViews>
    <sheetView tabSelected="1" topLeftCell="A38" workbookViewId="0">
      <selection activeCell="J39" sqref="J39"/>
    </sheetView>
  </sheetViews>
  <sheetFormatPr defaultRowHeight="15" x14ac:dyDescent="0.25"/>
  <cols>
    <col min="1" max="1" width="36.140625" style="3" customWidth="1"/>
    <col min="2" max="2" width="27.42578125" style="2" bestFit="1" customWidth="1"/>
    <col min="3" max="3" width="67" style="15" customWidth="1"/>
    <col min="4" max="4" width="26.28515625" style="15" customWidth="1"/>
    <col min="5" max="5" width="18.42578125" style="15" customWidth="1"/>
    <col min="6" max="6" width="21" style="21" customWidth="1"/>
    <col min="7" max="7" width="22.28515625" style="29" customWidth="1"/>
    <col min="8" max="230" width="9.140625" style="14"/>
    <col min="231" max="231" width="4.140625" style="14" customWidth="1"/>
    <col min="232" max="232" width="36.140625" style="14" customWidth="1"/>
    <col min="233" max="233" width="24.42578125" style="14" bestFit="1" customWidth="1"/>
    <col min="234" max="234" width="73.5703125" style="14" bestFit="1" customWidth="1"/>
    <col min="235" max="235" width="23.7109375" style="14" customWidth="1"/>
    <col min="236" max="236" width="21" style="14" customWidth="1"/>
    <col min="237" max="237" width="11.5703125" style="14" bestFit="1" customWidth="1"/>
    <col min="238" max="238" width="10.7109375" style="14" bestFit="1" customWidth="1"/>
    <col min="239" max="239" width="19.5703125" style="14" customWidth="1"/>
    <col min="240" max="486" width="9.140625" style="14"/>
    <col min="487" max="487" width="4.140625" style="14" customWidth="1"/>
    <col min="488" max="488" width="36.140625" style="14" customWidth="1"/>
    <col min="489" max="489" width="24.42578125" style="14" bestFit="1" customWidth="1"/>
    <col min="490" max="490" width="73.5703125" style="14" bestFit="1" customWidth="1"/>
    <col min="491" max="491" width="23.7109375" style="14" customWidth="1"/>
    <col min="492" max="492" width="21" style="14" customWidth="1"/>
    <col min="493" max="493" width="11.5703125" style="14" bestFit="1" customWidth="1"/>
    <col min="494" max="494" width="10.7109375" style="14" bestFit="1" customWidth="1"/>
    <col min="495" max="495" width="19.5703125" style="14" customWidth="1"/>
    <col min="496" max="742" width="9.140625" style="14"/>
    <col min="743" max="743" width="4.140625" style="14" customWidth="1"/>
    <col min="744" max="744" width="36.140625" style="14" customWidth="1"/>
    <col min="745" max="745" width="24.42578125" style="14" bestFit="1" customWidth="1"/>
    <col min="746" max="746" width="73.5703125" style="14" bestFit="1" customWidth="1"/>
    <col min="747" max="747" width="23.7109375" style="14" customWidth="1"/>
    <col min="748" max="748" width="21" style="14" customWidth="1"/>
    <col min="749" max="749" width="11.5703125" style="14" bestFit="1" customWidth="1"/>
    <col min="750" max="750" width="10.7109375" style="14" bestFit="1" customWidth="1"/>
    <col min="751" max="751" width="19.5703125" style="14" customWidth="1"/>
    <col min="752" max="998" width="9.140625" style="14"/>
    <col min="999" max="999" width="4.140625" style="14" customWidth="1"/>
    <col min="1000" max="1000" width="36.140625" style="14" customWidth="1"/>
    <col min="1001" max="1001" width="24.42578125" style="14" bestFit="1" customWidth="1"/>
    <col min="1002" max="1002" width="73.5703125" style="14" bestFit="1" customWidth="1"/>
    <col min="1003" max="1003" width="23.7109375" style="14" customWidth="1"/>
    <col min="1004" max="1004" width="21" style="14" customWidth="1"/>
    <col min="1005" max="1005" width="11.5703125" style="14" bestFit="1" customWidth="1"/>
    <col min="1006" max="1006" width="10.7109375" style="14" bestFit="1" customWidth="1"/>
    <col min="1007" max="1007" width="19.5703125" style="14" customWidth="1"/>
    <col min="1008" max="1254" width="9.140625" style="14"/>
    <col min="1255" max="1255" width="4.140625" style="14" customWidth="1"/>
    <col min="1256" max="1256" width="36.140625" style="14" customWidth="1"/>
    <col min="1257" max="1257" width="24.42578125" style="14" bestFit="1" customWidth="1"/>
    <col min="1258" max="1258" width="73.5703125" style="14" bestFit="1" customWidth="1"/>
    <col min="1259" max="1259" width="23.7109375" style="14" customWidth="1"/>
    <col min="1260" max="1260" width="21" style="14" customWidth="1"/>
    <col min="1261" max="1261" width="11.5703125" style="14" bestFit="1" customWidth="1"/>
    <col min="1262" max="1262" width="10.7109375" style="14" bestFit="1" customWidth="1"/>
    <col min="1263" max="1263" width="19.5703125" style="14" customWidth="1"/>
    <col min="1264" max="1510" width="9.140625" style="14"/>
    <col min="1511" max="1511" width="4.140625" style="14" customWidth="1"/>
    <col min="1512" max="1512" width="36.140625" style="14" customWidth="1"/>
    <col min="1513" max="1513" width="24.42578125" style="14" bestFit="1" customWidth="1"/>
    <col min="1514" max="1514" width="73.5703125" style="14" bestFit="1" customWidth="1"/>
    <col min="1515" max="1515" width="23.7109375" style="14" customWidth="1"/>
    <col min="1516" max="1516" width="21" style="14" customWidth="1"/>
    <col min="1517" max="1517" width="11.5703125" style="14" bestFit="1" customWidth="1"/>
    <col min="1518" max="1518" width="10.7109375" style="14" bestFit="1" customWidth="1"/>
    <col min="1519" max="1519" width="19.5703125" style="14" customWidth="1"/>
    <col min="1520" max="1766" width="9.140625" style="14"/>
    <col min="1767" max="1767" width="4.140625" style="14" customWidth="1"/>
    <col min="1768" max="1768" width="36.140625" style="14" customWidth="1"/>
    <col min="1769" max="1769" width="24.42578125" style="14" bestFit="1" customWidth="1"/>
    <col min="1770" max="1770" width="73.5703125" style="14" bestFit="1" customWidth="1"/>
    <col min="1771" max="1771" width="23.7109375" style="14" customWidth="1"/>
    <col min="1772" max="1772" width="21" style="14" customWidth="1"/>
    <col min="1773" max="1773" width="11.5703125" style="14" bestFit="1" customWidth="1"/>
    <col min="1774" max="1774" width="10.7109375" style="14" bestFit="1" customWidth="1"/>
    <col min="1775" max="1775" width="19.5703125" style="14" customWidth="1"/>
    <col min="1776" max="2022" width="9.140625" style="14"/>
    <col min="2023" max="2023" width="4.140625" style="14" customWidth="1"/>
    <col min="2024" max="2024" width="36.140625" style="14" customWidth="1"/>
    <col min="2025" max="2025" width="24.42578125" style="14" bestFit="1" customWidth="1"/>
    <col min="2026" max="2026" width="73.5703125" style="14" bestFit="1" customWidth="1"/>
    <col min="2027" max="2027" width="23.7109375" style="14" customWidth="1"/>
    <col min="2028" max="2028" width="21" style="14" customWidth="1"/>
    <col min="2029" max="2029" width="11.5703125" style="14" bestFit="1" customWidth="1"/>
    <col min="2030" max="2030" width="10.7109375" style="14" bestFit="1" customWidth="1"/>
    <col min="2031" max="2031" width="19.5703125" style="14" customWidth="1"/>
    <col min="2032" max="2278" width="9.140625" style="14"/>
    <col min="2279" max="2279" width="4.140625" style="14" customWidth="1"/>
    <col min="2280" max="2280" width="36.140625" style="14" customWidth="1"/>
    <col min="2281" max="2281" width="24.42578125" style="14" bestFit="1" customWidth="1"/>
    <col min="2282" max="2282" width="73.5703125" style="14" bestFit="1" customWidth="1"/>
    <col min="2283" max="2283" width="23.7109375" style="14" customWidth="1"/>
    <col min="2284" max="2284" width="21" style="14" customWidth="1"/>
    <col min="2285" max="2285" width="11.5703125" style="14" bestFit="1" customWidth="1"/>
    <col min="2286" max="2286" width="10.7109375" style="14" bestFit="1" customWidth="1"/>
    <col min="2287" max="2287" width="19.5703125" style="14" customWidth="1"/>
    <col min="2288" max="2534" width="9.140625" style="14"/>
    <col min="2535" max="2535" width="4.140625" style="14" customWidth="1"/>
    <col min="2536" max="2536" width="36.140625" style="14" customWidth="1"/>
    <col min="2537" max="2537" width="24.42578125" style="14" bestFit="1" customWidth="1"/>
    <col min="2538" max="2538" width="73.5703125" style="14" bestFit="1" customWidth="1"/>
    <col min="2539" max="2539" width="23.7109375" style="14" customWidth="1"/>
    <col min="2540" max="2540" width="21" style="14" customWidth="1"/>
    <col min="2541" max="2541" width="11.5703125" style="14" bestFit="1" customWidth="1"/>
    <col min="2542" max="2542" width="10.7109375" style="14" bestFit="1" customWidth="1"/>
    <col min="2543" max="2543" width="19.5703125" style="14" customWidth="1"/>
    <col min="2544" max="2790" width="9.140625" style="14"/>
    <col min="2791" max="2791" width="4.140625" style="14" customWidth="1"/>
    <col min="2792" max="2792" width="36.140625" style="14" customWidth="1"/>
    <col min="2793" max="2793" width="24.42578125" style="14" bestFit="1" customWidth="1"/>
    <col min="2794" max="2794" width="73.5703125" style="14" bestFit="1" customWidth="1"/>
    <col min="2795" max="2795" width="23.7109375" style="14" customWidth="1"/>
    <col min="2796" max="2796" width="21" style="14" customWidth="1"/>
    <col min="2797" max="2797" width="11.5703125" style="14" bestFit="1" customWidth="1"/>
    <col min="2798" max="2798" width="10.7109375" style="14" bestFit="1" customWidth="1"/>
    <col min="2799" max="2799" width="19.5703125" style="14" customWidth="1"/>
    <col min="2800" max="3046" width="9.140625" style="14"/>
    <col min="3047" max="3047" width="4.140625" style="14" customWidth="1"/>
    <col min="3048" max="3048" width="36.140625" style="14" customWidth="1"/>
    <col min="3049" max="3049" width="24.42578125" style="14" bestFit="1" customWidth="1"/>
    <col min="3050" max="3050" width="73.5703125" style="14" bestFit="1" customWidth="1"/>
    <col min="3051" max="3051" width="23.7109375" style="14" customWidth="1"/>
    <col min="3052" max="3052" width="21" style="14" customWidth="1"/>
    <col min="3053" max="3053" width="11.5703125" style="14" bestFit="1" customWidth="1"/>
    <col min="3054" max="3054" width="10.7109375" style="14" bestFit="1" customWidth="1"/>
    <col min="3055" max="3055" width="19.5703125" style="14" customWidth="1"/>
    <col min="3056" max="3302" width="9.140625" style="14"/>
    <col min="3303" max="3303" width="4.140625" style="14" customWidth="1"/>
    <col min="3304" max="3304" width="36.140625" style="14" customWidth="1"/>
    <col min="3305" max="3305" width="24.42578125" style="14" bestFit="1" customWidth="1"/>
    <col min="3306" max="3306" width="73.5703125" style="14" bestFit="1" customWidth="1"/>
    <col min="3307" max="3307" width="23.7109375" style="14" customWidth="1"/>
    <col min="3308" max="3308" width="21" style="14" customWidth="1"/>
    <col min="3309" max="3309" width="11.5703125" style="14" bestFit="1" customWidth="1"/>
    <col min="3310" max="3310" width="10.7109375" style="14" bestFit="1" customWidth="1"/>
    <col min="3311" max="3311" width="19.5703125" style="14" customWidth="1"/>
    <col min="3312" max="3558" width="9.140625" style="14"/>
    <col min="3559" max="3559" width="4.140625" style="14" customWidth="1"/>
    <col min="3560" max="3560" width="36.140625" style="14" customWidth="1"/>
    <col min="3561" max="3561" width="24.42578125" style="14" bestFit="1" customWidth="1"/>
    <col min="3562" max="3562" width="73.5703125" style="14" bestFit="1" customWidth="1"/>
    <col min="3563" max="3563" width="23.7109375" style="14" customWidth="1"/>
    <col min="3564" max="3564" width="21" style="14" customWidth="1"/>
    <col min="3565" max="3565" width="11.5703125" style="14" bestFit="1" customWidth="1"/>
    <col min="3566" max="3566" width="10.7109375" style="14" bestFit="1" customWidth="1"/>
    <col min="3567" max="3567" width="19.5703125" style="14" customWidth="1"/>
    <col min="3568" max="3814" width="9.140625" style="14"/>
    <col min="3815" max="3815" width="4.140625" style="14" customWidth="1"/>
    <col min="3816" max="3816" width="36.140625" style="14" customWidth="1"/>
    <col min="3817" max="3817" width="24.42578125" style="14" bestFit="1" customWidth="1"/>
    <col min="3818" max="3818" width="73.5703125" style="14" bestFit="1" customWidth="1"/>
    <col min="3819" max="3819" width="23.7109375" style="14" customWidth="1"/>
    <col min="3820" max="3820" width="21" style="14" customWidth="1"/>
    <col min="3821" max="3821" width="11.5703125" style="14" bestFit="1" customWidth="1"/>
    <col min="3822" max="3822" width="10.7109375" style="14" bestFit="1" customWidth="1"/>
    <col min="3823" max="3823" width="19.5703125" style="14" customWidth="1"/>
    <col min="3824" max="4070" width="9.140625" style="14"/>
    <col min="4071" max="4071" width="4.140625" style="14" customWidth="1"/>
    <col min="4072" max="4072" width="36.140625" style="14" customWidth="1"/>
    <col min="4073" max="4073" width="24.42578125" style="14" bestFit="1" customWidth="1"/>
    <col min="4074" max="4074" width="73.5703125" style="14" bestFit="1" customWidth="1"/>
    <col min="4075" max="4075" width="23.7109375" style="14" customWidth="1"/>
    <col min="4076" max="4076" width="21" style="14" customWidth="1"/>
    <col min="4077" max="4077" width="11.5703125" style="14" bestFit="1" customWidth="1"/>
    <col min="4078" max="4078" width="10.7109375" style="14" bestFit="1" customWidth="1"/>
    <col min="4079" max="4079" width="19.5703125" style="14" customWidth="1"/>
    <col min="4080" max="4326" width="9.140625" style="14"/>
    <col min="4327" max="4327" width="4.140625" style="14" customWidth="1"/>
    <col min="4328" max="4328" width="36.140625" style="14" customWidth="1"/>
    <col min="4329" max="4329" width="24.42578125" style="14" bestFit="1" customWidth="1"/>
    <col min="4330" max="4330" width="73.5703125" style="14" bestFit="1" customWidth="1"/>
    <col min="4331" max="4331" width="23.7109375" style="14" customWidth="1"/>
    <col min="4332" max="4332" width="21" style="14" customWidth="1"/>
    <col min="4333" max="4333" width="11.5703125" style="14" bestFit="1" customWidth="1"/>
    <col min="4334" max="4334" width="10.7109375" style="14" bestFit="1" customWidth="1"/>
    <col min="4335" max="4335" width="19.5703125" style="14" customWidth="1"/>
    <col min="4336" max="4582" width="9.140625" style="14"/>
    <col min="4583" max="4583" width="4.140625" style="14" customWidth="1"/>
    <col min="4584" max="4584" width="36.140625" style="14" customWidth="1"/>
    <col min="4585" max="4585" width="24.42578125" style="14" bestFit="1" customWidth="1"/>
    <col min="4586" max="4586" width="73.5703125" style="14" bestFit="1" customWidth="1"/>
    <col min="4587" max="4587" width="23.7109375" style="14" customWidth="1"/>
    <col min="4588" max="4588" width="21" style="14" customWidth="1"/>
    <col min="4589" max="4589" width="11.5703125" style="14" bestFit="1" customWidth="1"/>
    <col min="4590" max="4590" width="10.7109375" style="14" bestFit="1" customWidth="1"/>
    <col min="4591" max="4591" width="19.5703125" style="14" customWidth="1"/>
    <col min="4592" max="4838" width="9.140625" style="14"/>
    <col min="4839" max="4839" width="4.140625" style="14" customWidth="1"/>
    <col min="4840" max="4840" width="36.140625" style="14" customWidth="1"/>
    <col min="4841" max="4841" width="24.42578125" style="14" bestFit="1" customWidth="1"/>
    <col min="4842" max="4842" width="73.5703125" style="14" bestFit="1" customWidth="1"/>
    <col min="4843" max="4843" width="23.7109375" style="14" customWidth="1"/>
    <col min="4844" max="4844" width="21" style="14" customWidth="1"/>
    <col min="4845" max="4845" width="11.5703125" style="14" bestFit="1" customWidth="1"/>
    <col min="4846" max="4846" width="10.7109375" style="14" bestFit="1" customWidth="1"/>
    <col min="4847" max="4847" width="19.5703125" style="14" customWidth="1"/>
    <col min="4848" max="5094" width="9.140625" style="14"/>
    <col min="5095" max="5095" width="4.140625" style="14" customWidth="1"/>
    <col min="5096" max="5096" width="36.140625" style="14" customWidth="1"/>
    <col min="5097" max="5097" width="24.42578125" style="14" bestFit="1" customWidth="1"/>
    <col min="5098" max="5098" width="73.5703125" style="14" bestFit="1" customWidth="1"/>
    <col min="5099" max="5099" width="23.7109375" style="14" customWidth="1"/>
    <col min="5100" max="5100" width="21" style="14" customWidth="1"/>
    <col min="5101" max="5101" width="11.5703125" style="14" bestFit="1" customWidth="1"/>
    <col min="5102" max="5102" width="10.7109375" style="14" bestFit="1" customWidth="1"/>
    <col min="5103" max="5103" width="19.5703125" style="14" customWidth="1"/>
    <col min="5104" max="5350" width="9.140625" style="14"/>
    <col min="5351" max="5351" width="4.140625" style="14" customWidth="1"/>
    <col min="5352" max="5352" width="36.140625" style="14" customWidth="1"/>
    <col min="5353" max="5353" width="24.42578125" style="14" bestFit="1" customWidth="1"/>
    <col min="5354" max="5354" width="73.5703125" style="14" bestFit="1" customWidth="1"/>
    <col min="5355" max="5355" width="23.7109375" style="14" customWidth="1"/>
    <col min="5356" max="5356" width="21" style="14" customWidth="1"/>
    <col min="5357" max="5357" width="11.5703125" style="14" bestFit="1" customWidth="1"/>
    <col min="5358" max="5358" width="10.7109375" style="14" bestFit="1" customWidth="1"/>
    <col min="5359" max="5359" width="19.5703125" style="14" customWidth="1"/>
    <col min="5360" max="5606" width="9.140625" style="14"/>
    <col min="5607" max="5607" width="4.140625" style="14" customWidth="1"/>
    <col min="5608" max="5608" width="36.140625" style="14" customWidth="1"/>
    <col min="5609" max="5609" width="24.42578125" style="14" bestFit="1" customWidth="1"/>
    <col min="5610" max="5610" width="73.5703125" style="14" bestFit="1" customWidth="1"/>
    <col min="5611" max="5611" width="23.7109375" style="14" customWidth="1"/>
    <col min="5612" max="5612" width="21" style="14" customWidth="1"/>
    <col min="5613" max="5613" width="11.5703125" style="14" bestFit="1" customWidth="1"/>
    <col min="5614" max="5614" width="10.7109375" style="14" bestFit="1" customWidth="1"/>
    <col min="5615" max="5615" width="19.5703125" style="14" customWidth="1"/>
    <col min="5616" max="5862" width="9.140625" style="14"/>
    <col min="5863" max="5863" width="4.140625" style="14" customWidth="1"/>
    <col min="5864" max="5864" width="36.140625" style="14" customWidth="1"/>
    <col min="5865" max="5865" width="24.42578125" style="14" bestFit="1" customWidth="1"/>
    <col min="5866" max="5866" width="73.5703125" style="14" bestFit="1" customWidth="1"/>
    <col min="5867" max="5867" width="23.7109375" style="14" customWidth="1"/>
    <col min="5868" max="5868" width="21" style="14" customWidth="1"/>
    <col min="5869" max="5869" width="11.5703125" style="14" bestFit="1" customWidth="1"/>
    <col min="5870" max="5870" width="10.7109375" style="14" bestFit="1" customWidth="1"/>
    <col min="5871" max="5871" width="19.5703125" style="14" customWidth="1"/>
    <col min="5872" max="6118" width="9.140625" style="14"/>
    <col min="6119" max="6119" width="4.140625" style="14" customWidth="1"/>
    <col min="6120" max="6120" width="36.140625" style="14" customWidth="1"/>
    <col min="6121" max="6121" width="24.42578125" style="14" bestFit="1" customWidth="1"/>
    <col min="6122" max="6122" width="73.5703125" style="14" bestFit="1" customWidth="1"/>
    <col min="6123" max="6123" width="23.7109375" style="14" customWidth="1"/>
    <col min="6124" max="6124" width="21" style="14" customWidth="1"/>
    <col min="6125" max="6125" width="11.5703125" style="14" bestFit="1" customWidth="1"/>
    <col min="6126" max="6126" width="10.7109375" style="14" bestFit="1" customWidth="1"/>
    <col min="6127" max="6127" width="19.5703125" style="14" customWidth="1"/>
    <col min="6128" max="6374" width="9.140625" style="14"/>
    <col min="6375" max="6375" width="4.140625" style="14" customWidth="1"/>
    <col min="6376" max="6376" width="36.140625" style="14" customWidth="1"/>
    <col min="6377" max="6377" width="24.42578125" style="14" bestFit="1" customWidth="1"/>
    <col min="6378" max="6378" width="73.5703125" style="14" bestFit="1" customWidth="1"/>
    <col min="6379" max="6379" width="23.7109375" style="14" customWidth="1"/>
    <col min="6380" max="6380" width="21" style="14" customWidth="1"/>
    <col min="6381" max="6381" width="11.5703125" style="14" bestFit="1" customWidth="1"/>
    <col min="6382" max="6382" width="10.7109375" style="14" bestFit="1" customWidth="1"/>
    <col min="6383" max="6383" width="19.5703125" style="14" customWidth="1"/>
    <col min="6384" max="6630" width="9.140625" style="14"/>
    <col min="6631" max="6631" width="4.140625" style="14" customWidth="1"/>
    <col min="6632" max="6632" width="36.140625" style="14" customWidth="1"/>
    <col min="6633" max="6633" width="24.42578125" style="14" bestFit="1" customWidth="1"/>
    <col min="6634" max="6634" width="73.5703125" style="14" bestFit="1" customWidth="1"/>
    <col min="6635" max="6635" width="23.7109375" style="14" customWidth="1"/>
    <col min="6636" max="6636" width="21" style="14" customWidth="1"/>
    <col min="6637" max="6637" width="11.5703125" style="14" bestFit="1" customWidth="1"/>
    <col min="6638" max="6638" width="10.7109375" style="14" bestFit="1" customWidth="1"/>
    <col min="6639" max="6639" width="19.5703125" style="14" customWidth="1"/>
    <col min="6640" max="6886" width="9.140625" style="14"/>
    <col min="6887" max="6887" width="4.140625" style="14" customWidth="1"/>
    <col min="6888" max="6888" width="36.140625" style="14" customWidth="1"/>
    <col min="6889" max="6889" width="24.42578125" style="14" bestFit="1" customWidth="1"/>
    <col min="6890" max="6890" width="73.5703125" style="14" bestFit="1" customWidth="1"/>
    <col min="6891" max="6891" width="23.7109375" style="14" customWidth="1"/>
    <col min="6892" max="6892" width="21" style="14" customWidth="1"/>
    <col min="6893" max="6893" width="11.5703125" style="14" bestFit="1" customWidth="1"/>
    <col min="6894" max="6894" width="10.7109375" style="14" bestFit="1" customWidth="1"/>
    <col min="6895" max="6895" width="19.5703125" style="14" customWidth="1"/>
    <col min="6896" max="7142" width="9.140625" style="14"/>
    <col min="7143" max="7143" width="4.140625" style="14" customWidth="1"/>
    <col min="7144" max="7144" width="36.140625" style="14" customWidth="1"/>
    <col min="7145" max="7145" width="24.42578125" style="14" bestFit="1" customWidth="1"/>
    <col min="7146" max="7146" width="73.5703125" style="14" bestFit="1" customWidth="1"/>
    <col min="7147" max="7147" width="23.7109375" style="14" customWidth="1"/>
    <col min="7148" max="7148" width="21" style="14" customWidth="1"/>
    <col min="7149" max="7149" width="11.5703125" style="14" bestFit="1" customWidth="1"/>
    <col min="7150" max="7150" width="10.7109375" style="14" bestFit="1" customWidth="1"/>
    <col min="7151" max="7151" width="19.5703125" style="14" customWidth="1"/>
    <col min="7152" max="7398" width="9.140625" style="14"/>
    <col min="7399" max="7399" width="4.140625" style="14" customWidth="1"/>
    <col min="7400" max="7400" width="36.140625" style="14" customWidth="1"/>
    <col min="7401" max="7401" width="24.42578125" style="14" bestFit="1" customWidth="1"/>
    <col min="7402" max="7402" width="73.5703125" style="14" bestFit="1" customWidth="1"/>
    <col min="7403" max="7403" width="23.7109375" style="14" customWidth="1"/>
    <col min="7404" max="7404" width="21" style="14" customWidth="1"/>
    <col min="7405" max="7405" width="11.5703125" style="14" bestFit="1" customWidth="1"/>
    <col min="7406" max="7406" width="10.7109375" style="14" bestFit="1" customWidth="1"/>
    <col min="7407" max="7407" width="19.5703125" style="14" customWidth="1"/>
    <col min="7408" max="7654" width="9.140625" style="14"/>
    <col min="7655" max="7655" width="4.140625" style="14" customWidth="1"/>
    <col min="7656" max="7656" width="36.140625" style="14" customWidth="1"/>
    <col min="7657" max="7657" width="24.42578125" style="14" bestFit="1" customWidth="1"/>
    <col min="7658" max="7658" width="73.5703125" style="14" bestFit="1" customWidth="1"/>
    <col min="7659" max="7659" width="23.7109375" style="14" customWidth="1"/>
    <col min="7660" max="7660" width="21" style="14" customWidth="1"/>
    <col min="7661" max="7661" width="11.5703125" style="14" bestFit="1" customWidth="1"/>
    <col min="7662" max="7662" width="10.7109375" style="14" bestFit="1" customWidth="1"/>
    <col min="7663" max="7663" width="19.5703125" style="14" customWidth="1"/>
    <col min="7664" max="7910" width="9.140625" style="14"/>
    <col min="7911" max="7911" width="4.140625" style="14" customWidth="1"/>
    <col min="7912" max="7912" width="36.140625" style="14" customWidth="1"/>
    <col min="7913" max="7913" width="24.42578125" style="14" bestFit="1" customWidth="1"/>
    <col min="7914" max="7914" width="73.5703125" style="14" bestFit="1" customWidth="1"/>
    <col min="7915" max="7915" width="23.7109375" style="14" customWidth="1"/>
    <col min="7916" max="7916" width="21" style="14" customWidth="1"/>
    <col min="7917" max="7917" width="11.5703125" style="14" bestFit="1" customWidth="1"/>
    <col min="7918" max="7918" width="10.7109375" style="14" bestFit="1" customWidth="1"/>
    <col min="7919" max="7919" width="19.5703125" style="14" customWidth="1"/>
    <col min="7920" max="8166" width="9.140625" style="14"/>
    <col min="8167" max="8167" width="4.140625" style="14" customWidth="1"/>
    <col min="8168" max="8168" width="36.140625" style="14" customWidth="1"/>
    <col min="8169" max="8169" width="24.42578125" style="14" bestFit="1" customWidth="1"/>
    <col min="8170" max="8170" width="73.5703125" style="14" bestFit="1" customWidth="1"/>
    <col min="8171" max="8171" width="23.7109375" style="14" customWidth="1"/>
    <col min="8172" max="8172" width="21" style="14" customWidth="1"/>
    <col min="8173" max="8173" width="11.5703125" style="14" bestFit="1" customWidth="1"/>
    <col min="8174" max="8174" width="10.7109375" style="14" bestFit="1" customWidth="1"/>
    <col min="8175" max="8175" width="19.5703125" style="14" customWidth="1"/>
    <col min="8176" max="8422" width="9.140625" style="14"/>
    <col min="8423" max="8423" width="4.140625" style="14" customWidth="1"/>
    <col min="8424" max="8424" width="36.140625" style="14" customWidth="1"/>
    <col min="8425" max="8425" width="24.42578125" style="14" bestFit="1" customWidth="1"/>
    <col min="8426" max="8426" width="73.5703125" style="14" bestFit="1" customWidth="1"/>
    <col min="8427" max="8427" width="23.7109375" style="14" customWidth="1"/>
    <col min="8428" max="8428" width="21" style="14" customWidth="1"/>
    <col min="8429" max="8429" width="11.5703125" style="14" bestFit="1" customWidth="1"/>
    <col min="8430" max="8430" width="10.7109375" style="14" bestFit="1" customWidth="1"/>
    <col min="8431" max="8431" width="19.5703125" style="14" customWidth="1"/>
    <col min="8432" max="8678" width="9.140625" style="14"/>
    <col min="8679" max="8679" width="4.140625" style="14" customWidth="1"/>
    <col min="8680" max="8680" width="36.140625" style="14" customWidth="1"/>
    <col min="8681" max="8681" width="24.42578125" style="14" bestFit="1" customWidth="1"/>
    <col min="8682" max="8682" width="73.5703125" style="14" bestFit="1" customWidth="1"/>
    <col min="8683" max="8683" width="23.7109375" style="14" customWidth="1"/>
    <col min="8684" max="8684" width="21" style="14" customWidth="1"/>
    <col min="8685" max="8685" width="11.5703125" style="14" bestFit="1" customWidth="1"/>
    <col min="8686" max="8686" width="10.7109375" style="14" bestFit="1" customWidth="1"/>
    <col min="8687" max="8687" width="19.5703125" style="14" customWidth="1"/>
    <col min="8688" max="8934" width="9.140625" style="14"/>
    <col min="8935" max="8935" width="4.140625" style="14" customWidth="1"/>
    <col min="8936" max="8936" width="36.140625" style="14" customWidth="1"/>
    <col min="8937" max="8937" width="24.42578125" style="14" bestFit="1" customWidth="1"/>
    <col min="8938" max="8938" width="73.5703125" style="14" bestFit="1" customWidth="1"/>
    <col min="8939" max="8939" width="23.7109375" style="14" customWidth="1"/>
    <col min="8940" max="8940" width="21" style="14" customWidth="1"/>
    <col min="8941" max="8941" width="11.5703125" style="14" bestFit="1" customWidth="1"/>
    <col min="8942" max="8942" width="10.7109375" style="14" bestFit="1" customWidth="1"/>
    <col min="8943" max="8943" width="19.5703125" style="14" customWidth="1"/>
    <col min="8944" max="9190" width="9.140625" style="14"/>
    <col min="9191" max="9191" width="4.140625" style="14" customWidth="1"/>
    <col min="9192" max="9192" width="36.140625" style="14" customWidth="1"/>
    <col min="9193" max="9193" width="24.42578125" style="14" bestFit="1" customWidth="1"/>
    <col min="9194" max="9194" width="73.5703125" style="14" bestFit="1" customWidth="1"/>
    <col min="9195" max="9195" width="23.7109375" style="14" customWidth="1"/>
    <col min="9196" max="9196" width="21" style="14" customWidth="1"/>
    <col min="9197" max="9197" width="11.5703125" style="14" bestFit="1" customWidth="1"/>
    <col min="9198" max="9198" width="10.7109375" style="14" bestFit="1" customWidth="1"/>
    <col min="9199" max="9199" width="19.5703125" style="14" customWidth="1"/>
    <col min="9200" max="9446" width="9.140625" style="14"/>
    <col min="9447" max="9447" width="4.140625" style="14" customWidth="1"/>
    <col min="9448" max="9448" width="36.140625" style="14" customWidth="1"/>
    <col min="9449" max="9449" width="24.42578125" style="14" bestFit="1" customWidth="1"/>
    <col min="9450" max="9450" width="73.5703125" style="14" bestFit="1" customWidth="1"/>
    <col min="9451" max="9451" width="23.7109375" style="14" customWidth="1"/>
    <col min="9452" max="9452" width="21" style="14" customWidth="1"/>
    <col min="9453" max="9453" width="11.5703125" style="14" bestFit="1" customWidth="1"/>
    <col min="9454" max="9454" width="10.7109375" style="14" bestFit="1" customWidth="1"/>
    <col min="9455" max="9455" width="19.5703125" style="14" customWidth="1"/>
    <col min="9456" max="9702" width="9.140625" style="14"/>
    <col min="9703" max="9703" width="4.140625" style="14" customWidth="1"/>
    <col min="9704" max="9704" width="36.140625" style="14" customWidth="1"/>
    <col min="9705" max="9705" width="24.42578125" style="14" bestFit="1" customWidth="1"/>
    <col min="9706" max="9706" width="73.5703125" style="14" bestFit="1" customWidth="1"/>
    <col min="9707" max="9707" width="23.7109375" style="14" customWidth="1"/>
    <col min="9708" max="9708" width="21" style="14" customWidth="1"/>
    <col min="9709" max="9709" width="11.5703125" style="14" bestFit="1" customWidth="1"/>
    <col min="9710" max="9710" width="10.7109375" style="14" bestFit="1" customWidth="1"/>
    <col min="9711" max="9711" width="19.5703125" style="14" customWidth="1"/>
    <col min="9712" max="9958" width="9.140625" style="14"/>
    <col min="9959" max="9959" width="4.140625" style="14" customWidth="1"/>
    <col min="9960" max="9960" width="36.140625" style="14" customWidth="1"/>
    <col min="9961" max="9961" width="24.42578125" style="14" bestFit="1" customWidth="1"/>
    <col min="9962" max="9962" width="73.5703125" style="14" bestFit="1" customWidth="1"/>
    <col min="9963" max="9963" width="23.7109375" style="14" customWidth="1"/>
    <col min="9964" max="9964" width="21" style="14" customWidth="1"/>
    <col min="9965" max="9965" width="11.5703125" style="14" bestFit="1" customWidth="1"/>
    <col min="9966" max="9966" width="10.7109375" style="14" bestFit="1" customWidth="1"/>
    <col min="9967" max="9967" width="19.5703125" style="14" customWidth="1"/>
    <col min="9968" max="10214" width="9.140625" style="14"/>
    <col min="10215" max="10215" width="4.140625" style="14" customWidth="1"/>
    <col min="10216" max="10216" width="36.140625" style="14" customWidth="1"/>
    <col min="10217" max="10217" width="24.42578125" style="14" bestFit="1" customWidth="1"/>
    <col min="10218" max="10218" width="73.5703125" style="14" bestFit="1" customWidth="1"/>
    <col min="10219" max="10219" width="23.7109375" style="14" customWidth="1"/>
    <col min="10220" max="10220" width="21" style="14" customWidth="1"/>
    <col min="10221" max="10221" width="11.5703125" style="14" bestFit="1" customWidth="1"/>
    <col min="10222" max="10222" width="10.7109375" style="14" bestFit="1" customWidth="1"/>
    <col min="10223" max="10223" width="19.5703125" style="14" customWidth="1"/>
    <col min="10224" max="10470" width="9.140625" style="14"/>
    <col min="10471" max="10471" width="4.140625" style="14" customWidth="1"/>
    <col min="10472" max="10472" width="36.140625" style="14" customWidth="1"/>
    <col min="10473" max="10473" width="24.42578125" style="14" bestFit="1" customWidth="1"/>
    <col min="10474" max="10474" width="73.5703125" style="14" bestFit="1" customWidth="1"/>
    <col min="10475" max="10475" width="23.7109375" style="14" customWidth="1"/>
    <col min="10476" max="10476" width="21" style="14" customWidth="1"/>
    <col min="10477" max="10477" width="11.5703125" style="14" bestFit="1" customWidth="1"/>
    <col min="10478" max="10478" width="10.7109375" style="14" bestFit="1" customWidth="1"/>
    <col min="10479" max="10479" width="19.5703125" style="14" customWidth="1"/>
    <col min="10480" max="10726" width="9.140625" style="14"/>
    <col min="10727" max="10727" width="4.140625" style="14" customWidth="1"/>
    <col min="10728" max="10728" width="36.140625" style="14" customWidth="1"/>
    <col min="10729" max="10729" width="24.42578125" style="14" bestFit="1" customWidth="1"/>
    <col min="10730" max="10730" width="73.5703125" style="14" bestFit="1" customWidth="1"/>
    <col min="10731" max="10731" width="23.7109375" style="14" customWidth="1"/>
    <col min="10732" max="10732" width="21" style="14" customWidth="1"/>
    <col min="10733" max="10733" width="11.5703125" style="14" bestFit="1" customWidth="1"/>
    <col min="10734" max="10734" width="10.7109375" style="14" bestFit="1" customWidth="1"/>
    <col min="10735" max="10735" width="19.5703125" style="14" customWidth="1"/>
    <col min="10736" max="10982" width="9.140625" style="14"/>
    <col min="10983" max="10983" width="4.140625" style="14" customWidth="1"/>
    <col min="10984" max="10984" width="36.140625" style="14" customWidth="1"/>
    <col min="10985" max="10985" width="24.42578125" style="14" bestFit="1" customWidth="1"/>
    <col min="10986" max="10986" width="73.5703125" style="14" bestFit="1" customWidth="1"/>
    <col min="10987" max="10987" width="23.7109375" style="14" customWidth="1"/>
    <col min="10988" max="10988" width="21" style="14" customWidth="1"/>
    <col min="10989" max="10989" width="11.5703125" style="14" bestFit="1" customWidth="1"/>
    <col min="10990" max="10990" width="10.7109375" style="14" bestFit="1" customWidth="1"/>
    <col min="10991" max="10991" width="19.5703125" style="14" customWidth="1"/>
    <col min="10992" max="11238" width="9.140625" style="14"/>
    <col min="11239" max="11239" width="4.140625" style="14" customWidth="1"/>
    <col min="11240" max="11240" width="36.140625" style="14" customWidth="1"/>
    <col min="11241" max="11241" width="24.42578125" style="14" bestFit="1" customWidth="1"/>
    <col min="11242" max="11242" width="73.5703125" style="14" bestFit="1" customWidth="1"/>
    <col min="11243" max="11243" width="23.7109375" style="14" customWidth="1"/>
    <col min="11244" max="11244" width="21" style="14" customWidth="1"/>
    <col min="11245" max="11245" width="11.5703125" style="14" bestFit="1" customWidth="1"/>
    <col min="11246" max="11246" width="10.7109375" style="14" bestFit="1" customWidth="1"/>
    <col min="11247" max="11247" width="19.5703125" style="14" customWidth="1"/>
    <col min="11248" max="11494" width="9.140625" style="14"/>
    <col min="11495" max="11495" width="4.140625" style="14" customWidth="1"/>
    <col min="11496" max="11496" width="36.140625" style="14" customWidth="1"/>
    <col min="11497" max="11497" width="24.42578125" style="14" bestFit="1" customWidth="1"/>
    <col min="11498" max="11498" width="73.5703125" style="14" bestFit="1" customWidth="1"/>
    <col min="11499" max="11499" width="23.7109375" style="14" customWidth="1"/>
    <col min="11500" max="11500" width="21" style="14" customWidth="1"/>
    <col min="11501" max="11501" width="11.5703125" style="14" bestFit="1" customWidth="1"/>
    <col min="11502" max="11502" width="10.7109375" style="14" bestFit="1" customWidth="1"/>
    <col min="11503" max="11503" width="19.5703125" style="14" customWidth="1"/>
    <col min="11504" max="11750" width="9.140625" style="14"/>
    <col min="11751" max="11751" width="4.140625" style="14" customWidth="1"/>
    <col min="11752" max="11752" width="36.140625" style="14" customWidth="1"/>
    <col min="11753" max="11753" width="24.42578125" style="14" bestFit="1" customWidth="1"/>
    <col min="11754" max="11754" width="73.5703125" style="14" bestFit="1" customWidth="1"/>
    <col min="11755" max="11755" width="23.7109375" style="14" customWidth="1"/>
    <col min="11756" max="11756" width="21" style="14" customWidth="1"/>
    <col min="11757" max="11757" width="11.5703125" style="14" bestFit="1" customWidth="1"/>
    <col min="11758" max="11758" width="10.7109375" style="14" bestFit="1" customWidth="1"/>
    <col min="11759" max="11759" width="19.5703125" style="14" customWidth="1"/>
    <col min="11760" max="12006" width="9.140625" style="14"/>
    <col min="12007" max="12007" width="4.140625" style="14" customWidth="1"/>
    <col min="12008" max="12008" width="36.140625" style="14" customWidth="1"/>
    <col min="12009" max="12009" width="24.42578125" style="14" bestFit="1" customWidth="1"/>
    <col min="12010" max="12010" width="73.5703125" style="14" bestFit="1" customWidth="1"/>
    <col min="12011" max="12011" width="23.7109375" style="14" customWidth="1"/>
    <col min="12012" max="12012" width="21" style="14" customWidth="1"/>
    <col min="12013" max="12013" width="11.5703125" style="14" bestFit="1" customWidth="1"/>
    <col min="12014" max="12014" width="10.7109375" style="14" bestFit="1" customWidth="1"/>
    <col min="12015" max="12015" width="19.5703125" style="14" customWidth="1"/>
    <col min="12016" max="12262" width="9.140625" style="14"/>
    <col min="12263" max="12263" width="4.140625" style="14" customWidth="1"/>
    <col min="12264" max="12264" width="36.140625" style="14" customWidth="1"/>
    <col min="12265" max="12265" width="24.42578125" style="14" bestFit="1" customWidth="1"/>
    <col min="12266" max="12266" width="73.5703125" style="14" bestFit="1" customWidth="1"/>
    <col min="12267" max="12267" width="23.7109375" style="14" customWidth="1"/>
    <col min="12268" max="12268" width="21" style="14" customWidth="1"/>
    <col min="12269" max="12269" width="11.5703125" style="14" bestFit="1" customWidth="1"/>
    <col min="12270" max="12270" width="10.7109375" style="14" bestFit="1" customWidth="1"/>
    <col min="12271" max="12271" width="19.5703125" style="14" customWidth="1"/>
    <col min="12272" max="12518" width="9.140625" style="14"/>
    <col min="12519" max="12519" width="4.140625" style="14" customWidth="1"/>
    <col min="12520" max="12520" width="36.140625" style="14" customWidth="1"/>
    <col min="12521" max="12521" width="24.42578125" style="14" bestFit="1" customWidth="1"/>
    <col min="12522" max="12522" width="73.5703125" style="14" bestFit="1" customWidth="1"/>
    <col min="12523" max="12523" width="23.7109375" style="14" customWidth="1"/>
    <col min="12524" max="12524" width="21" style="14" customWidth="1"/>
    <col min="12525" max="12525" width="11.5703125" style="14" bestFit="1" customWidth="1"/>
    <col min="12526" max="12526" width="10.7109375" style="14" bestFit="1" customWidth="1"/>
    <col min="12527" max="12527" width="19.5703125" style="14" customWidth="1"/>
    <col min="12528" max="12774" width="9.140625" style="14"/>
    <col min="12775" max="12775" width="4.140625" style="14" customWidth="1"/>
    <col min="12776" max="12776" width="36.140625" style="14" customWidth="1"/>
    <col min="12777" max="12777" width="24.42578125" style="14" bestFit="1" customWidth="1"/>
    <col min="12778" max="12778" width="73.5703125" style="14" bestFit="1" customWidth="1"/>
    <col min="12779" max="12779" width="23.7109375" style="14" customWidth="1"/>
    <col min="12780" max="12780" width="21" style="14" customWidth="1"/>
    <col min="12781" max="12781" width="11.5703125" style="14" bestFit="1" customWidth="1"/>
    <col min="12782" max="12782" width="10.7109375" style="14" bestFit="1" customWidth="1"/>
    <col min="12783" max="12783" width="19.5703125" style="14" customWidth="1"/>
    <col min="12784" max="13030" width="9.140625" style="14"/>
    <col min="13031" max="13031" width="4.140625" style="14" customWidth="1"/>
    <col min="13032" max="13032" width="36.140625" style="14" customWidth="1"/>
    <col min="13033" max="13033" width="24.42578125" style="14" bestFit="1" customWidth="1"/>
    <col min="13034" max="13034" width="73.5703125" style="14" bestFit="1" customWidth="1"/>
    <col min="13035" max="13035" width="23.7109375" style="14" customWidth="1"/>
    <col min="13036" max="13036" width="21" style="14" customWidth="1"/>
    <col min="13037" max="13037" width="11.5703125" style="14" bestFit="1" customWidth="1"/>
    <col min="13038" max="13038" width="10.7109375" style="14" bestFit="1" customWidth="1"/>
    <col min="13039" max="13039" width="19.5703125" style="14" customWidth="1"/>
    <col min="13040" max="13286" width="9.140625" style="14"/>
    <col min="13287" max="13287" width="4.140625" style="14" customWidth="1"/>
    <col min="13288" max="13288" width="36.140625" style="14" customWidth="1"/>
    <col min="13289" max="13289" width="24.42578125" style="14" bestFit="1" customWidth="1"/>
    <col min="13290" max="13290" width="73.5703125" style="14" bestFit="1" customWidth="1"/>
    <col min="13291" max="13291" width="23.7109375" style="14" customWidth="1"/>
    <col min="13292" max="13292" width="21" style="14" customWidth="1"/>
    <col min="13293" max="13293" width="11.5703125" style="14" bestFit="1" customWidth="1"/>
    <col min="13294" max="13294" width="10.7109375" style="14" bestFit="1" customWidth="1"/>
    <col min="13295" max="13295" width="19.5703125" style="14" customWidth="1"/>
    <col min="13296" max="13542" width="9.140625" style="14"/>
    <col min="13543" max="13543" width="4.140625" style="14" customWidth="1"/>
    <col min="13544" max="13544" width="36.140625" style="14" customWidth="1"/>
    <col min="13545" max="13545" width="24.42578125" style="14" bestFit="1" customWidth="1"/>
    <col min="13546" max="13546" width="73.5703125" style="14" bestFit="1" customWidth="1"/>
    <col min="13547" max="13547" width="23.7109375" style="14" customWidth="1"/>
    <col min="13548" max="13548" width="21" style="14" customWidth="1"/>
    <col min="13549" max="13549" width="11.5703125" style="14" bestFit="1" customWidth="1"/>
    <col min="13550" max="13550" width="10.7109375" style="14" bestFit="1" customWidth="1"/>
    <col min="13551" max="13551" width="19.5703125" style="14" customWidth="1"/>
    <col min="13552" max="13798" width="9.140625" style="14"/>
    <col min="13799" max="13799" width="4.140625" style="14" customWidth="1"/>
    <col min="13800" max="13800" width="36.140625" style="14" customWidth="1"/>
    <col min="13801" max="13801" width="24.42578125" style="14" bestFit="1" customWidth="1"/>
    <col min="13802" max="13802" width="73.5703125" style="14" bestFit="1" customWidth="1"/>
    <col min="13803" max="13803" width="23.7109375" style="14" customWidth="1"/>
    <col min="13804" max="13804" width="21" style="14" customWidth="1"/>
    <col min="13805" max="13805" width="11.5703125" style="14" bestFit="1" customWidth="1"/>
    <col min="13806" max="13806" width="10.7109375" style="14" bestFit="1" customWidth="1"/>
    <col min="13807" max="13807" width="19.5703125" style="14" customWidth="1"/>
    <col min="13808" max="14054" width="9.140625" style="14"/>
    <col min="14055" max="14055" width="4.140625" style="14" customWidth="1"/>
    <col min="14056" max="14056" width="36.140625" style="14" customWidth="1"/>
    <col min="14057" max="14057" width="24.42578125" style="14" bestFit="1" customWidth="1"/>
    <col min="14058" max="14058" width="73.5703125" style="14" bestFit="1" customWidth="1"/>
    <col min="14059" max="14059" width="23.7109375" style="14" customWidth="1"/>
    <col min="14060" max="14060" width="21" style="14" customWidth="1"/>
    <col min="14061" max="14061" width="11.5703125" style="14" bestFit="1" customWidth="1"/>
    <col min="14062" max="14062" width="10.7109375" style="14" bestFit="1" customWidth="1"/>
    <col min="14063" max="14063" width="19.5703125" style="14" customWidth="1"/>
    <col min="14064" max="14310" width="9.140625" style="14"/>
    <col min="14311" max="14311" width="4.140625" style="14" customWidth="1"/>
    <col min="14312" max="14312" width="36.140625" style="14" customWidth="1"/>
    <col min="14313" max="14313" width="24.42578125" style="14" bestFit="1" customWidth="1"/>
    <col min="14314" max="14314" width="73.5703125" style="14" bestFit="1" customWidth="1"/>
    <col min="14315" max="14315" width="23.7109375" style="14" customWidth="1"/>
    <col min="14316" max="14316" width="21" style="14" customWidth="1"/>
    <col min="14317" max="14317" width="11.5703125" style="14" bestFit="1" customWidth="1"/>
    <col min="14318" max="14318" width="10.7109375" style="14" bestFit="1" customWidth="1"/>
    <col min="14319" max="14319" width="19.5703125" style="14" customWidth="1"/>
    <col min="14320" max="14566" width="9.140625" style="14"/>
    <col min="14567" max="14567" width="4.140625" style="14" customWidth="1"/>
    <col min="14568" max="14568" width="36.140625" style="14" customWidth="1"/>
    <col min="14569" max="14569" width="24.42578125" style="14" bestFit="1" customWidth="1"/>
    <col min="14570" max="14570" width="73.5703125" style="14" bestFit="1" customWidth="1"/>
    <col min="14571" max="14571" width="23.7109375" style="14" customWidth="1"/>
    <col min="14572" max="14572" width="21" style="14" customWidth="1"/>
    <col min="14573" max="14573" width="11.5703125" style="14" bestFit="1" customWidth="1"/>
    <col min="14574" max="14574" width="10.7109375" style="14" bestFit="1" customWidth="1"/>
    <col min="14575" max="14575" width="19.5703125" style="14" customWidth="1"/>
    <col min="14576" max="14822" width="9.140625" style="14"/>
    <col min="14823" max="14823" width="4.140625" style="14" customWidth="1"/>
    <col min="14824" max="14824" width="36.140625" style="14" customWidth="1"/>
    <col min="14825" max="14825" width="24.42578125" style="14" bestFit="1" customWidth="1"/>
    <col min="14826" max="14826" width="73.5703125" style="14" bestFit="1" customWidth="1"/>
    <col min="14827" max="14827" width="23.7109375" style="14" customWidth="1"/>
    <col min="14828" max="14828" width="21" style="14" customWidth="1"/>
    <col min="14829" max="14829" width="11.5703125" style="14" bestFit="1" customWidth="1"/>
    <col min="14830" max="14830" width="10.7109375" style="14" bestFit="1" customWidth="1"/>
    <col min="14831" max="14831" width="19.5703125" style="14" customWidth="1"/>
    <col min="14832" max="15078" width="9.140625" style="14"/>
    <col min="15079" max="15079" width="4.140625" style="14" customWidth="1"/>
    <col min="15080" max="15080" width="36.140625" style="14" customWidth="1"/>
    <col min="15081" max="15081" width="24.42578125" style="14" bestFit="1" customWidth="1"/>
    <col min="15082" max="15082" width="73.5703125" style="14" bestFit="1" customWidth="1"/>
    <col min="15083" max="15083" width="23.7109375" style="14" customWidth="1"/>
    <col min="15084" max="15084" width="21" style="14" customWidth="1"/>
    <col min="15085" max="15085" width="11.5703125" style="14" bestFit="1" customWidth="1"/>
    <col min="15086" max="15086" width="10.7109375" style="14" bestFit="1" customWidth="1"/>
    <col min="15087" max="15087" width="19.5703125" style="14" customWidth="1"/>
    <col min="15088" max="15334" width="9.140625" style="14"/>
    <col min="15335" max="15335" width="4.140625" style="14" customWidth="1"/>
    <col min="15336" max="15336" width="36.140625" style="14" customWidth="1"/>
    <col min="15337" max="15337" width="24.42578125" style="14" bestFit="1" customWidth="1"/>
    <col min="15338" max="15338" width="73.5703125" style="14" bestFit="1" customWidth="1"/>
    <col min="15339" max="15339" width="23.7109375" style="14" customWidth="1"/>
    <col min="15340" max="15340" width="21" style="14" customWidth="1"/>
    <col min="15341" max="15341" width="11.5703125" style="14" bestFit="1" customWidth="1"/>
    <col min="15342" max="15342" width="10.7109375" style="14" bestFit="1" customWidth="1"/>
    <col min="15343" max="15343" width="19.5703125" style="14" customWidth="1"/>
    <col min="15344" max="15590" width="9.140625" style="14"/>
    <col min="15591" max="15591" width="4.140625" style="14" customWidth="1"/>
    <col min="15592" max="15592" width="36.140625" style="14" customWidth="1"/>
    <col min="15593" max="15593" width="24.42578125" style="14" bestFit="1" customWidth="1"/>
    <col min="15594" max="15594" width="73.5703125" style="14" bestFit="1" customWidth="1"/>
    <col min="15595" max="15595" width="23.7109375" style="14" customWidth="1"/>
    <col min="15596" max="15596" width="21" style="14" customWidth="1"/>
    <col min="15597" max="15597" width="11.5703125" style="14" bestFit="1" customWidth="1"/>
    <col min="15598" max="15598" width="10.7109375" style="14" bestFit="1" customWidth="1"/>
    <col min="15599" max="15599" width="19.5703125" style="14" customWidth="1"/>
    <col min="15600" max="15846" width="9.140625" style="14"/>
    <col min="15847" max="15847" width="4.140625" style="14" customWidth="1"/>
    <col min="15848" max="15848" width="36.140625" style="14" customWidth="1"/>
    <col min="15849" max="15849" width="24.42578125" style="14" bestFit="1" customWidth="1"/>
    <col min="15850" max="15850" width="73.5703125" style="14" bestFit="1" customWidth="1"/>
    <col min="15851" max="15851" width="23.7109375" style="14" customWidth="1"/>
    <col min="15852" max="15852" width="21" style="14" customWidth="1"/>
    <col min="15853" max="15853" width="11.5703125" style="14" bestFit="1" customWidth="1"/>
    <col min="15854" max="15854" width="10.7109375" style="14" bestFit="1" customWidth="1"/>
    <col min="15855" max="15855" width="19.5703125" style="14" customWidth="1"/>
    <col min="15856" max="16102" width="9.140625" style="14"/>
    <col min="16103" max="16103" width="4.140625" style="14" customWidth="1"/>
    <col min="16104" max="16104" width="36.140625" style="14" customWidth="1"/>
    <col min="16105" max="16105" width="24.42578125" style="14" bestFit="1" customWidth="1"/>
    <col min="16106" max="16106" width="73.5703125" style="14" bestFit="1" customWidth="1"/>
    <col min="16107" max="16107" width="23.7109375" style="14" customWidth="1"/>
    <col min="16108" max="16108" width="21" style="14" customWidth="1"/>
    <col min="16109" max="16109" width="11.5703125" style="14" bestFit="1" customWidth="1"/>
    <col min="16110" max="16110" width="10.7109375" style="14" bestFit="1" customWidth="1"/>
    <col min="16111" max="16111" width="19.5703125" style="14" customWidth="1"/>
    <col min="16112" max="16384" width="9.140625" style="14"/>
  </cols>
  <sheetData>
    <row r="1" spans="1:7" x14ac:dyDescent="0.25">
      <c r="D1" s="3"/>
    </row>
    <row r="2" spans="1:7" x14ac:dyDescent="0.25">
      <c r="A2" s="1" t="s">
        <v>0</v>
      </c>
      <c r="D2" s="3"/>
    </row>
    <row r="3" spans="1:7" x14ac:dyDescent="0.25">
      <c r="A3" s="1" t="s">
        <v>39</v>
      </c>
      <c r="D3" s="3"/>
    </row>
    <row r="4" spans="1:7" x14ac:dyDescent="0.25">
      <c r="D4" s="3"/>
    </row>
    <row r="5" spans="1:7" x14ac:dyDescent="0.25">
      <c r="A5" s="4" t="s">
        <v>1</v>
      </c>
      <c r="B5" s="5" t="s">
        <v>2</v>
      </c>
      <c r="C5" s="17" t="s">
        <v>3</v>
      </c>
      <c r="D5" s="18" t="s">
        <v>4</v>
      </c>
      <c r="E5" s="18" t="s">
        <v>5</v>
      </c>
      <c r="F5" s="22" t="s">
        <v>110</v>
      </c>
      <c r="G5" s="22" t="s">
        <v>172</v>
      </c>
    </row>
    <row r="6" spans="1:7" ht="75" x14ac:dyDescent="0.25">
      <c r="A6" s="8" t="s">
        <v>59</v>
      </c>
      <c r="B6" s="6" t="s">
        <v>60</v>
      </c>
      <c r="C6" s="7" t="s">
        <v>136</v>
      </c>
      <c r="D6" s="19" t="s">
        <v>138</v>
      </c>
      <c r="E6" s="19">
        <v>45199</v>
      </c>
      <c r="F6" s="24">
        <v>1564</v>
      </c>
      <c r="G6" s="34" t="s">
        <v>215</v>
      </c>
    </row>
    <row r="7" spans="1:7" ht="75" x14ac:dyDescent="0.25">
      <c r="A7" s="8" t="s">
        <v>6</v>
      </c>
      <c r="B7" s="6" t="s">
        <v>7</v>
      </c>
      <c r="C7" s="7" t="s">
        <v>8</v>
      </c>
      <c r="D7" s="7" t="s">
        <v>139</v>
      </c>
      <c r="E7" s="19">
        <v>45199</v>
      </c>
      <c r="F7" s="25">
        <v>3500</v>
      </c>
      <c r="G7" s="34" t="s">
        <v>205</v>
      </c>
    </row>
    <row r="8" spans="1:7" ht="60" x14ac:dyDescent="0.25">
      <c r="A8" s="8" t="s">
        <v>49</v>
      </c>
      <c r="B8" s="13" t="s">
        <v>50</v>
      </c>
      <c r="C8" s="7" t="s">
        <v>95</v>
      </c>
      <c r="D8" s="7" t="s">
        <v>140</v>
      </c>
      <c r="E8" s="7" t="s">
        <v>120</v>
      </c>
      <c r="F8" s="24">
        <v>8320</v>
      </c>
      <c r="G8" s="34" t="s">
        <v>204</v>
      </c>
    </row>
    <row r="9" spans="1:7" ht="75" x14ac:dyDescent="0.25">
      <c r="A9" s="8" t="s">
        <v>75</v>
      </c>
      <c r="B9" s="13" t="s">
        <v>76</v>
      </c>
      <c r="C9" s="7" t="s">
        <v>77</v>
      </c>
      <c r="D9" s="7" t="s">
        <v>141</v>
      </c>
      <c r="E9" s="19">
        <v>45235</v>
      </c>
      <c r="F9" s="24">
        <v>1000</v>
      </c>
      <c r="G9" s="34" t="s">
        <v>203</v>
      </c>
    </row>
    <row r="10" spans="1:7" ht="75" x14ac:dyDescent="0.25">
      <c r="A10" s="8" t="s">
        <v>89</v>
      </c>
      <c r="B10" s="13" t="s">
        <v>90</v>
      </c>
      <c r="C10" s="7" t="s">
        <v>91</v>
      </c>
      <c r="D10" s="7" t="s">
        <v>162</v>
      </c>
      <c r="E10" s="19" t="s">
        <v>163</v>
      </c>
      <c r="F10" s="26">
        <v>7000</v>
      </c>
      <c r="G10" s="34" t="s">
        <v>202</v>
      </c>
    </row>
    <row r="11" spans="1:7" s="2" customFormat="1" ht="75" x14ac:dyDescent="0.25">
      <c r="A11" s="8" t="s">
        <v>9</v>
      </c>
      <c r="B11" s="9" t="s">
        <v>10</v>
      </c>
      <c r="C11" s="7" t="s">
        <v>11</v>
      </c>
      <c r="D11" s="7" t="s">
        <v>165</v>
      </c>
      <c r="E11" s="7">
        <v>2023</v>
      </c>
      <c r="F11" s="25">
        <v>10400</v>
      </c>
      <c r="G11" s="34" t="s">
        <v>201</v>
      </c>
    </row>
    <row r="12" spans="1:7" s="2" customFormat="1" ht="75" x14ac:dyDescent="0.25">
      <c r="A12" s="8" t="s">
        <v>12</v>
      </c>
      <c r="B12" s="9" t="s">
        <v>13</v>
      </c>
      <c r="C12" s="7" t="s">
        <v>14</v>
      </c>
      <c r="D12" s="7" t="s">
        <v>15</v>
      </c>
      <c r="E12" s="7">
        <v>2023</v>
      </c>
      <c r="F12" s="27">
        <v>3500</v>
      </c>
      <c r="G12" s="34" t="s">
        <v>200</v>
      </c>
    </row>
    <row r="13" spans="1:7" ht="75" x14ac:dyDescent="0.25">
      <c r="A13" s="8" t="s">
        <v>99</v>
      </c>
      <c r="B13" s="6" t="s">
        <v>100</v>
      </c>
      <c r="C13" s="7" t="s">
        <v>101</v>
      </c>
      <c r="D13" s="7" t="s">
        <v>159</v>
      </c>
      <c r="E13" s="7" t="s">
        <v>160</v>
      </c>
      <c r="F13" s="25">
        <v>7000</v>
      </c>
      <c r="G13" s="34" t="s">
        <v>199</v>
      </c>
    </row>
    <row r="14" spans="1:7" ht="75" x14ac:dyDescent="0.25">
      <c r="A14" s="8" t="s">
        <v>16</v>
      </c>
      <c r="B14" s="6" t="s">
        <v>17</v>
      </c>
      <c r="C14" s="7" t="s">
        <v>18</v>
      </c>
      <c r="D14" s="19" t="s">
        <v>142</v>
      </c>
      <c r="E14" s="7">
        <v>2023</v>
      </c>
      <c r="F14" s="24">
        <v>14000</v>
      </c>
      <c r="G14" s="34" t="s">
        <v>198</v>
      </c>
    </row>
    <row r="15" spans="1:7" ht="90" x14ac:dyDescent="0.25">
      <c r="A15" s="11" t="s">
        <v>19</v>
      </c>
      <c r="B15" s="10" t="s">
        <v>20</v>
      </c>
      <c r="C15" s="16" t="s">
        <v>137</v>
      </c>
      <c r="D15" s="16" t="s">
        <v>166</v>
      </c>
      <c r="E15" s="20">
        <v>45291</v>
      </c>
      <c r="F15" s="28">
        <v>11150</v>
      </c>
      <c r="G15" s="34" t="s">
        <v>197</v>
      </c>
    </row>
    <row r="16" spans="1:7" ht="75" x14ac:dyDescent="0.25">
      <c r="A16" s="8" t="s">
        <v>102</v>
      </c>
      <c r="B16" s="6" t="s">
        <v>103</v>
      </c>
      <c r="C16" s="7" t="s">
        <v>104</v>
      </c>
      <c r="D16" s="7" t="s">
        <v>121</v>
      </c>
      <c r="E16" s="7" t="s">
        <v>122</v>
      </c>
      <c r="F16" s="25">
        <v>13500</v>
      </c>
      <c r="G16" s="34" t="s">
        <v>196</v>
      </c>
    </row>
    <row r="17" spans="1:7" ht="75" x14ac:dyDescent="0.25">
      <c r="A17" s="8" t="s">
        <v>78</v>
      </c>
      <c r="B17" s="6" t="s">
        <v>79</v>
      </c>
      <c r="C17" s="7" t="s">
        <v>111</v>
      </c>
      <c r="D17" s="7" t="s">
        <v>167</v>
      </c>
      <c r="E17" s="19">
        <v>45291</v>
      </c>
      <c r="F17" s="25">
        <f>350+728</f>
        <v>1078</v>
      </c>
      <c r="G17" s="34" t="s">
        <v>195</v>
      </c>
    </row>
    <row r="18" spans="1:7" ht="75" x14ac:dyDescent="0.25">
      <c r="A18" s="8" t="s">
        <v>53</v>
      </c>
      <c r="B18" s="6" t="s">
        <v>54</v>
      </c>
      <c r="C18" s="7" t="s">
        <v>83</v>
      </c>
      <c r="D18" s="7" t="s">
        <v>123</v>
      </c>
      <c r="E18" s="7">
        <v>2023</v>
      </c>
      <c r="F18" s="25">
        <v>5000</v>
      </c>
      <c r="G18" s="34" t="s">
        <v>216</v>
      </c>
    </row>
    <row r="19" spans="1:7" ht="75" x14ac:dyDescent="0.25">
      <c r="A19" s="8" t="s">
        <v>62</v>
      </c>
      <c r="B19" s="6" t="s">
        <v>63</v>
      </c>
      <c r="C19" s="7" t="s">
        <v>64</v>
      </c>
      <c r="D19" s="7" t="s">
        <v>161</v>
      </c>
      <c r="E19" s="19">
        <v>45291</v>
      </c>
      <c r="F19" s="26">
        <v>5200</v>
      </c>
      <c r="G19" s="34" t="s">
        <v>194</v>
      </c>
    </row>
    <row r="20" spans="1:7" ht="75" x14ac:dyDescent="0.25">
      <c r="A20" s="8" t="s">
        <v>65</v>
      </c>
      <c r="B20" s="6" t="s">
        <v>46</v>
      </c>
      <c r="C20" s="7" t="s">
        <v>127</v>
      </c>
      <c r="D20" s="7" t="s">
        <v>168</v>
      </c>
      <c r="E20" s="19">
        <v>45138</v>
      </c>
      <c r="F20" s="23">
        <v>12000</v>
      </c>
      <c r="G20" s="34" t="s">
        <v>193</v>
      </c>
    </row>
    <row r="21" spans="1:7" ht="75" x14ac:dyDescent="0.25">
      <c r="A21" s="8" t="s">
        <v>21</v>
      </c>
      <c r="B21" s="6" t="s">
        <v>22</v>
      </c>
      <c r="C21" s="7" t="s">
        <v>23</v>
      </c>
      <c r="D21" s="7" t="s">
        <v>143</v>
      </c>
      <c r="E21" s="7" t="s">
        <v>24</v>
      </c>
      <c r="F21" s="25">
        <v>93500</v>
      </c>
      <c r="G21" s="34" t="s">
        <v>192</v>
      </c>
    </row>
    <row r="22" spans="1:7" ht="75" x14ac:dyDescent="0.25">
      <c r="A22" s="8" t="s">
        <v>206</v>
      </c>
      <c r="B22" s="10" t="s">
        <v>207</v>
      </c>
      <c r="C22" s="7" t="s">
        <v>208</v>
      </c>
      <c r="D22" s="30" t="s">
        <v>209</v>
      </c>
      <c r="E22" s="31">
        <v>45291</v>
      </c>
      <c r="F22" s="32">
        <v>4600</v>
      </c>
      <c r="G22" s="34" t="s">
        <v>217</v>
      </c>
    </row>
    <row r="23" spans="1:7" ht="75" x14ac:dyDescent="0.25">
      <c r="A23" s="8" t="s">
        <v>92</v>
      </c>
      <c r="B23" s="10" t="s">
        <v>93</v>
      </c>
      <c r="C23" s="7" t="s">
        <v>94</v>
      </c>
      <c r="D23" s="7" t="s">
        <v>144</v>
      </c>
      <c r="E23" s="7" t="s">
        <v>145</v>
      </c>
      <c r="F23" s="27">
        <v>1000</v>
      </c>
      <c r="G23" s="34" t="s">
        <v>191</v>
      </c>
    </row>
    <row r="24" spans="1:7" ht="75" x14ac:dyDescent="0.25">
      <c r="A24" s="8" t="s">
        <v>105</v>
      </c>
      <c r="B24" s="10" t="s">
        <v>106</v>
      </c>
      <c r="C24" s="7" t="s">
        <v>107</v>
      </c>
      <c r="D24" s="7" t="s">
        <v>146</v>
      </c>
      <c r="E24" s="7" t="s">
        <v>147</v>
      </c>
      <c r="F24" s="27">
        <v>4502</v>
      </c>
      <c r="G24" s="34" t="s">
        <v>190</v>
      </c>
    </row>
    <row r="25" spans="1:7" ht="75" x14ac:dyDescent="0.25">
      <c r="A25" s="8" t="s">
        <v>25</v>
      </c>
      <c r="B25" s="10" t="s">
        <v>26</v>
      </c>
      <c r="C25" s="7" t="s">
        <v>157</v>
      </c>
      <c r="D25" s="7" t="s">
        <v>169</v>
      </c>
      <c r="E25" s="19">
        <v>45291</v>
      </c>
      <c r="F25" s="26">
        <f>1000+1200+83</f>
        <v>2283</v>
      </c>
      <c r="G25" s="34" t="s">
        <v>189</v>
      </c>
    </row>
    <row r="26" spans="1:7" x14ac:dyDescent="0.25">
      <c r="A26" s="8" t="s">
        <v>210</v>
      </c>
      <c r="B26" s="10" t="s">
        <v>211</v>
      </c>
      <c r="C26" s="7" t="s">
        <v>212</v>
      </c>
      <c r="D26" s="30" t="s">
        <v>213</v>
      </c>
      <c r="E26" s="30">
        <v>2023</v>
      </c>
      <c r="F26" s="32">
        <v>4500</v>
      </c>
      <c r="G26" s="34" t="s">
        <v>218</v>
      </c>
    </row>
    <row r="27" spans="1:7" ht="75" x14ac:dyDescent="0.25">
      <c r="A27" s="8" t="s">
        <v>55</v>
      </c>
      <c r="B27" s="10" t="s">
        <v>56</v>
      </c>
      <c r="C27" s="7" t="s">
        <v>80</v>
      </c>
      <c r="D27" s="7" t="s">
        <v>170</v>
      </c>
      <c r="E27" s="19">
        <v>45291</v>
      </c>
      <c r="F27" s="24">
        <v>1250</v>
      </c>
      <c r="G27" s="34" t="s">
        <v>188</v>
      </c>
    </row>
    <row r="28" spans="1:7" ht="75" x14ac:dyDescent="0.25">
      <c r="A28" s="8" t="s">
        <v>86</v>
      </c>
      <c r="B28" s="10" t="s">
        <v>87</v>
      </c>
      <c r="C28" s="7" t="s">
        <v>88</v>
      </c>
      <c r="D28" s="7" t="s">
        <v>158</v>
      </c>
      <c r="E28" s="19">
        <v>45291</v>
      </c>
      <c r="F28" s="27">
        <v>2000</v>
      </c>
      <c r="G28" s="34" t="s">
        <v>187</v>
      </c>
    </row>
    <row r="29" spans="1:7" ht="75" x14ac:dyDescent="0.25">
      <c r="A29" s="8" t="s">
        <v>108</v>
      </c>
      <c r="B29" s="10" t="s">
        <v>109</v>
      </c>
      <c r="C29" s="7" t="s">
        <v>126</v>
      </c>
      <c r="D29" s="7" t="s">
        <v>124</v>
      </c>
      <c r="E29" s="19" t="s">
        <v>125</v>
      </c>
      <c r="F29" s="27">
        <f>19900+7850</f>
        <v>27750</v>
      </c>
      <c r="G29" s="34" t="s">
        <v>186</v>
      </c>
    </row>
    <row r="30" spans="1:7" ht="75" x14ac:dyDescent="0.25">
      <c r="A30" s="8" t="s">
        <v>71</v>
      </c>
      <c r="B30" s="10" t="s">
        <v>72</v>
      </c>
      <c r="C30" s="7" t="s">
        <v>148</v>
      </c>
      <c r="D30" s="7" t="s">
        <v>149</v>
      </c>
      <c r="E30" s="7" t="s">
        <v>150</v>
      </c>
      <c r="F30" s="27">
        <v>7800</v>
      </c>
      <c r="G30" s="34" t="s">
        <v>185</v>
      </c>
    </row>
    <row r="31" spans="1:7" ht="90" x14ac:dyDescent="0.25">
      <c r="A31" s="8" t="s">
        <v>81</v>
      </c>
      <c r="B31" s="10" t="s">
        <v>82</v>
      </c>
      <c r="C31" s="7" t="s">
        <v>117</v>
      </c>
      <c r="D31" s="7" t="s">
        <v>116</v>
      </c>
      <c r="E31" s="7" t="s">
        <v>115</v>
      </c>
      <c r="F31" s="27">
        <v>25000</v>
      </c>
      <c r="G31" s="34" t="s">
        <v>184</v>
      </c>
    </row>
    <row r="32" spans="1:7" ht="75" x14ac:dyDescent="0.25">
      <c r="A32" s="8" t="s">
        <v>42</v>
      </c>
      <c r="B32" s="10" t="s">
        <v>43</v>
      </c>
      <c r="C32" s="7" t="s">
        <v>61</v>
      </c>
      <c r="D32" s="7" t="s">
        <v>113</v>
      </c>
      <c r="E32" s="7" t="s">
        <v>114</v>
      </c>
      <c r="F32" s="26">
        <v>750</v>
      </c>
      <c r="G32" s="34" t="s">
        <v>183</v>
      </c>
    </row>
    <row r="33" spans="1:7" ht="75" x14ac:dyDescent="0.25">
      <c r="A33" s="8" t="s">
        <v>73</v>
      </c>
      <c r="B33" s="10" t="s">
        <v>74</v>
      </c>
      <c r="C33" s="7" t="s">
        <v>128</v>
      </c>
      <c r="D33" s="7" t="s">
        <v>129</v>
      </c>
      <c r="E33" s="19">
        <v>45199</v>
      </c>
      <c r="F33" s="26">
        <v>1733</v>
      </c>
      <c r="G33" s="34" t="s">
        <v>182</v>
      </c>
    </row>
    <row r="34" spans="1:7" ht="45" x14ac:dyDescent="0.25">
      <c r="A34" s="8" t="s">
        <v>69</v>
      </c>
      <c r="B34" s="10" t="s">
        <v>70</v>
      </c>
      <c r="C34" s="7" t="s">
        <v>130</v>
      </c>
      <c r="D34" s="7" t="s">
        <v>131</v>
      </c>
      <c r="E34" s="19">
        <v>45199</v>
      </c>
      <c r="F34" s="26">
        <v>2030</v>
      </c>
      <c r="G34" s="34" t="s">
        <v>219</v>
      </c>
    </row>
    <row r="35" spans="1:7" ht="30" x14ac:dyDescent="0.25">
      <c r="A35" s="8" t="s">
        <v>97</v>
      </c>
      <c r="B35" s="10" t="s">
        <v>98</v>
      </c>
      <c r="C35" s="7" t="s">
        <v>96</v>
      </c>
      <c r="D35" s="7" t="s">
        <v>151</v>
      </c>
      <c r="E35" s="7" t="s">
        <v>152</v>
      </c>
      <c r="F35" s="26">
        <v>2700</v>
      </c>
      <c r="G35" s="34" t="s">
        <v>220</v>
      </c>
    </row>
    <row r="36" spans="1:7" ht="75" x14ac:dyDescent="0.25">
      <c r="A36" s="8" t="s">
        <v>47</v>
      </c>
      <c r="B36" s="10" t="s">
        <v>48</v>
      </c>
      <c r="C36" s="7" t="s">
        <v>96</v>
      </c>
      <c r="D36" s="7" t="s">
        <v>153</v>
      </c>
      <c r="E36" s="7" t="s">
        <v>154</v>
      </c>
      <c r="F36" s="27">
        <v>7930</v>
      </c>
      <c r="G36" s="34" t="s">
        <v>181</v>
      </c>
    </row>
    <row r="37" spans="1:7" ht="75" x14ac:dyDescent="0.25">
      <c r="A37" s="8" t="s">
        <v>27</v>
      </c>
      <c r="B37" s="10" t="s">
        <v>28</v>
      </c>
      <c r="C37" s="7" t="s">
        <v>58</v>
      </c>
      <c r="D37" s="7" t="s">
        <v>29</v>
      </c>
      <c r="E37" s="7" t="s">
        <v>119</v>
      </c>
      <c r="F37" s="25">
        <v>20400</v>
      </c>
      <c r="G37" s="34" t="s">
        <v>180</v>
      </c>
    </row>
    <row r="38" spans="1:7" ht="75" x14ac:dyDescent="0.25">
      <c r="A38" s="8" t="s">
        <v>67</v>
      </c>
      <c r="B38" s="10" t="s">
        <v>68</v>
      </c>
      <c r="C38" s="7" t="s">
        <v>132</v>
      </c>
      <c r="D38" s="7" t="s">
        <v>133</v>
      </c>
      <c r="E38" s="19">
        <v>45291</v>
      </c>
      <c r="F38" s="27">
        <v>5000</v>
      </c>
      <c r="G38" s="34" t="s">
        <v>179</v>
      </c>
    </row>
    <row r="39" spans="1:7" ht="75" x14ac:dyDescent="0.25">
      <c r="A39" s="8" t="s">
        <v>30</v>
      </c>
      <c r="B39" s="12" t="s">
        <v>31</v>
      </c>
      <c r="C39" s="7" t="s">
        <v>66</v>
      </c>
      <c r="D39" s="7" t="s">
        <v>32</v>
      </c>
      <c r="E39" s="7" t="s">
        <v>33</v>
      </c>
      <c r="F39" s="35">
        <v>1040</v>
      </c>
      <c r="G39" s="34" t="s">
        <v>178</v>
      </c>
    </row>
    <row r="40" spans="1:7" ht="75" x14ac:dyDescent="0.25">
      <c r="A40" s="8" t="s">
        <v>40</v>
      </c>
      <c r="B40" s="6" t="s">
        <v>41</v>
      </c>
      <c r="C40" s="7" t="s">
        <v>112</v>
      </c>
      <c r="D40" s="19" t="s">
        <v>171</v>
      </c>
      <c r="E40" s="19">
        <v>45122</v>
      </c>
      <c r="F40" s="26">
        <f>47350*1.04</f>
        <v>49244</v>
      </c>
      <c r="G40" s="34" t="s">
        <v>177</v>
      </c>
    </row>
    <row r="41" spans="1:7" ht="75" x14ac:dyDescent="0.25">
      <c r="A41" s="8" t="s">
        <v>34</v>
      </c>
      <c r="B41" s="6" t="s">
        <v>35</v>
      </c>
      <c r="C41" s="7" t="s">
        <v>214</v>
      </c>
      <c r="D41" s="7" t="s">
        <v>118</v>
      </c>
      <c r="E41" s="19">
        <v>45291</v>
      </c>
      <c r="F41" s="24">
        <v>10960</v>
      </c>
      <c r="G41" s="34" t="s">
        <v>176</v>
      </c>
    </row>
    <row r="42" spans="1:7" x14ac:dyDescent="0.25">
      <c r="A42" s="8" t="s">
        <v>44</v>
      </c>
      <c r="B42" s="6" t="s">
        <v>45</v>
      </c>
      <c r="C42" s="7" t="s">
        <v>57</v>
      </c>
      <c r="D42" s="7" t="s">
        <v>155</v>
      </c>
      <c r="E42" s="19">
        <v>44941</v>
      </c>
      <c r="F42" s="24">
        <v>1200</v>
      </c>
      <c r="G42" s="34" t="s">
        <v>221</v>
      </c>
    </row>
    <row r="43" spans="1:7" ht="75" x14ac:dyDescent="0.25">
      <c r="A43" s="8" t="s">
        <v>84</v>
      </c>
      <c r="B43" s="6" t="s">
        <v>85</v>
      </c>
      <c r="C43" s="7" t="s">
        <v>134</v>
      </c>
      <c r="D43" s="7" t="s">
        <v>135</v>
      </c>
      <c r="E43" s="19">
        <v>45199</v>
      </c>
      <c r="F43" s="24">
        <v>3617.5</v>
      </c>
      <c r="G43" s="34" t="s">
        <v>175</v>
      </c>
    </row>
    <row r="44" spans="1:7" ht="90" x14ac:dyDescent="0.25">
      <c r="A44" s="8" t="s">
        <v>36</v>
      </c>
      <c r="B44" s="9" t="s">
        <v>37</v>
      </c>
      <c r="C44" s="7" t="s">
        <v>38</v>
      </c>
      <c r="D44" s="7" t="s">
        <v>165</v>
      </c>
      <c r="E44" s="7">
        <v>2023</v>
      </c>
      <c r="F44" s="33">
        <f>+(5500+2500)*1.04</f>
        <v>8320</v>
      </c>
      <c r="G44" s="34" t="s">
        <v>174</v>
      </c>
    </row>
    <row r="45" spans="1:7" ht="75" x14ac:dyDescent="0.25">
      <c r="A45" s="8" t="s">
        <v>51</v>
      </c>
      <c r="B45" s="6" t="s">
        <v>52</v>
      </c>
      <c r="C45" s="7" t="s">
        <v>164</v>
      </c>
      <c r="D45" s="7" t="s">
        <v>156</v>
      </c>
      <c r="E45" s="19">
        <v>45291</v>
      </c>
      <c r="F45" s="33">
        <v>4134</v>
      </c>
      <c r="G45" s="34" t="s">
        <v>173</v>
      </c>
    </row>
  </sheetData>
  <sortState xmlns:xlrd2="http://schemas.microsoft.com/office/spreadsheetml/2017/richdata2" ref="A7:G45">
    <sortCondition ref="A7:A45"/>
  </sortState>
  <hyperlinks>
    <hyperlink ref="G6" r:id="rId1" xr:uid="{A3401CD0-EB71-44FC-9271-47468E4AEAEE}"/>
  </hyperlinks>
  <pageMargins left="0.19685039370078741" right="0.11811023622047245" top="0.15748031496062992" bottom="0.15748031496062992" header="0.31496062992125984" footer="0.31496062992125984"/>
  <pageSetup paperSize="8" scale="62"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Agg. 31.01.2024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2024-07-02T10:48:18Z</dcterms:modified>
</cp:coreProperties>
</file>